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kawashima-r22hi\Desktop\"/>
    </mc:Choice>
  </mc:AlternateContent>
  <bookViews>
    <workbookView xWindow="0" yWindow="0" windowWidth="23040" windowHeight="9372"/>
  </bookViews>
  <sheets>
    <sheet name="受付票 入力" sheetId="2" r:id="rId1"/>
    <sheet name="様式１【河川工事】" sheetId="15" r:id="rId2"/>
    <sheet name="様式１【道路工事】" sheetId="14" r:id="rId3"/>
    <sheet name="様式１【農業工事】" sheetId="4" r:id="rId4"/>
    <sheet name="様式２" sheetId="12" r:id="rId5"/>
    <sheet name="様式３" sheetId="7" r:id="rId6"/>
    <sheet name="受付票 記載例" sheetId="13" r:id="rId7"/>
    <sheet name="チェック表 入力不要" sheetId="8" r:id="rId8"/>
  </sheets>
  <definedNames>
    <definedName name="_xlnm.Print_Area" localSheetId="7">'チェック表 入力不要'!$A$1:$H$81</definedName>
    <definedName name="_xlnm.Print_Area" localSheetId="6">'受付票 記載例'!$A$1:$AG$50</definedName>
    <definedName name="_xlnm.Print_Area" localSheetId="0">'受付票 入力'!$A$1:$AG$51</definedName>
    <definedName name="_xlnm.Print_Area" localSheetId="1">様式１【河川工事】!$A$1:$N$28</definedName>
    <definedName name="_xlnm.Print_Area" localSheetId="2">様式１【道路工事】!$A$1:$N$28</definedName>
    <definedName name="_xlnm.Print_Area" localSheetId="3">様式１【農業工事】!$A$1:$N$28</definedName>
    <definedName name="_xlnm.Print_Area" localSheetId="4">様式２!$A$1:$P$75</definedName>
    <definedName name="_xlnm.Print_Area" localSheetId="5">様式３!$A$1:$N$28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8" i="13" l="1"/>
  <c r="P27" i="13"/>
  <c r="P26" i="13"/>
  <c r="P26" i="2"/>
  <c r="G27" i="13"/>
  <c r="G26" i="13"/>
  <c r="P27" i="2"/>
  <c r="G27" i="2"/>
  <c r="G26" i="2"/>
  <c r="F44" i="8" l="1"/>
  <c r="F43" i="8"/>
  <c r="F42" i="8"/>
  <c r="F41" i="8"/>
  <c r="F40" i="8"/>
  <c r="F39" i="8"/>
  <c r="F38" i="8"/>
  <c r="F37" i="8"/>
  <c r="F36" i="8"/>
  <c r="F35" i="8"/>
  <c r="F34" i="8"/>
  <c r="F18" i="8"/>
  <c r="F17" i="8"/>
  <c r="F16" i="8"/>
  <c r="F15" i="8"/>
  <c r="F14" i="8"/>
  <c r="F13" i="8"/>
  <c r="F12" i="8"/>
  <c r="F11" i="8"/>
  <c r="F10" i="8"/>
  <c r="F9" i="8"/>
  <c r="F8" i="8"/>
  <c r="F31" i="8"/>
  <c r="F30" i="8"/>
  <c r="F29" i="8"/>
  <c r="F28" i="8"/>
  <c r="F27" i="8"/>
  <c r="F26" i="8"/>
  <c r="F25" i="8"/>
  <c r="F24" i="8"/>
  <c r="F23" i="8"/>
  <c r="F22" i="8"/>
  <c r="F21" i="8"/>
  <c r="G28" i="13" l="1"/>
  <c r="J14" i="15"/>
  <c r="G14" i="15"/>
  <c r="I5" i="15"/>
  <c r="J14" i="14"/>
  <c r="G14" i="14"/>
  <c r="I5" i="14"/>
  <c r="N44" i="2"/>
  <c r="P28" i="2"/>
  <c r="G28" i="2"/>
  <c r="AL4" i="8" l="1"/>
  <c r="AK4" i="8"/>
  <c r="AJ4" i="8"/>
  <c r="F73" i="8" l="1"/>
  <c r="F72" i="8"/>
  <c r="F71" i="8"/>
  <c r="F70" i="8"/>
  <c r="F69" i="8"/>
  <c r="F68" i="8"/>
  <c r="F67" i="8"/>
  <c r="F66" i="8"/>
  <c r="F64" i="8" l="1"/>
  <c r="F63" i="8"/>
  <c r="F62" i="8"/>
  <c r="F61" i="8"/>
  <c r="F58" i="8"/>
  <c r="F57" i="8"/>
  <c r="F56" i="8"/>
  <c r="F55" i="8"/>
  <c r="F47" i="8"/>
  <c r="F48" i="8"/>
  <c r="F53" i="8"/>
  <c r="F52" i="8"/>
  <c r="F51" i="8"/>
  <c r="F50" i="8"/>
  <c r="F49" i="8"/>
  <c r="J5" i="12" l="1"/>
  <c r="J14" i="4" l="1"/>
  <c r="G14" i="4"/>
  <c r="K4" i="8" l="1"/>
  <c r="S4" i="8"/>
  <c r="R4" i="8"/>
  <c r="Q4" i="8"/>
  <c r="AF4" i="8" l="1"/>
  <c r="AE4" i="8"/>
  <c r="AD4" i="8"/>
  <c r="AC4" i="8"/>
  <c r="AB4" i="8"/>
  <c r="AA4" i="8"/>
  <c r="Z4" i="8"/>
  <c r="Y4" i="8"/>
  <c r="X4" i="8"/>
  <c r="W4" i="8"/>
  <c r="V4" i="8"/>
  <c r="U4" i="8"/>
  <c r="AG4" i="8"/>
  <c r="T4" i="8"/>
  <c r="AH4" i="8" l="1"/>
  <c r="AI4" i="8"/>
  <c r="F79" i="8" l="1"/>
  <c r="F78" i="8"/>
  <c r="F77" i="8"/>
  <c r="J9" i="7" l="1"/>
  <c r="N45" i="2" l="1"/>
  <c r="F80" i="8" l="1"/>
  <c r="F76" i="8"/>
  <c r="F75" i="8"/>
  <c r="AM4" i="8" s="1"/>
  <c r="G7" i="7"/>
  <c r="F5" i="8" l="1"/>
  <c r="O4" i="8" s="1"/>
  <c r="F3" i="8" l="1"/>
  <c r="M4" i="8" l="1"/>
  <c r="L4" i="8"/>
  <c r="F4" i="8"/>
  <c r="N4" i="8" s="1"/>
  <c r="I5" i="7" l="1"/>
  <c r="I5" i="4"/>
</calcChain>
</file>

<file path=xl/comments1.xml><?xml version="1.0" encoding="utf-8"?>
<comments xmlns="http://schemas.openxmlformats.org/spreadsheetml/2006/main">
  <authors>
    <author>旭川開発建設部</author>
  </authors>
  <commentList>
    <comment ref="I5" authorId="0" shapeId="0">
      <text>
        <r>
          <rPr>
            <b/>
            <sz val="9"/>
            <color indexed="81"/>
            <rFont val="ＭＳ Ｐゴシック"/>
            <family val="3"/>
            <charset val="128"/>
          </rPr>
          <t>入力不要。受付票に
入力すれば自動表示</t>
        </r>
      </text>
    </comment>
    <comment ref="F14" authorId="0" shapeId="0">
      <text>
        <r>
          <rPr>
            <b/>
            <sz val="9"/>
            <color indexed="81"/>
            <rFont val="ＭＳ Ｐゴシック"/>
            <family val="3"/>
            <charset val="128"/>
          </rPr>
          <t>選択する</t>
        </r>
      </text>
    </comment>
    <comment ref="H14" authorId="0" shapeId="0">
      <text>
        <r>
          <rPr>
            <b/>
            <sz val="9"/>
            <color indexed="81"/>
            <rFont val="ＭＳ Ｐゴシック"/>
            <family val="3"/>
            <charset val="128"/>
          </rPr>
          <t>JVの場合は出資比率（％）を入力する</t>
        </r>
      </text>
    </comment>
    <comment ref="F15" authorId="0" shapeId="0">
      <text>
        <r>
          <rPr>
            <b/>
            <sz val="9"/>
            <color indexed="81"/>
            <rFont val="ＭＳ Ｐゴシック"/>
            <family val="3"/>
            <charset val="128"/>
          </rPr>
          <t>選択する</t>
        </r>
      </text>
    </comment>
  </commentList>
</comments>
</file>

<file path=xl/comments2.xml><?xml version="1.0" encoding="utf-8"?>
<comments xmlns="http://schemas.openxmlformats.org/spreadsheetml/2006/main">
  <authors>
    <author>旭川開発建設部</author>
  </authors>
  <commentList>
    <comment ref="I5" authorId="0" shapeId="0">
      <text>
        <r>
          <rPr>
            <b/>
            <sz val="9"/>
            <color indexed="81"/>
            <rFont val="ＭＳ Ｐゴシック"/>
            <family val="3"/>
            <charset val="128"/>
          </rPr>
          <t>入力不要。受付票に
入力すれば自動表示</t>
        </r>
      </text>
    </comment>
    <comment ref="F14" authorId="0" shapeId="0">
      <text>
        <r>
          <rPr>
            <b/>
            <sz val="9"/>
            <color indexed="81"/>
            <rFont val="ＭＳ Ｐゴシック"/>
            <family val="3"/>
            <charset val="128"/>
          </rPr>
          <t>選択する</t>
        </r>
      </text>
    </comment>
    <comment ref="H14" authorId="0" shapeId="0">
      <text>
        <r>
          <rPr>
            <b/>
            <sz val="9"/>
            <color indexed="81"/>
            <rFont val="ＭＳ Ｐゴシック"/>
            <family val="3"/>
            <charset val="128"/>
          </rPr>
          <t>JVの場合は出資比率（％）を入力する</t>
        </r>
      </text>
    </comment>
    <comment ref="F15" authorId="0" shapeId="0">
      <text>
        <r>
          <rPr>
            <b/>
            <sz val="9"/>
            <color indexed="81"/>
            <rFont val="ＭＳ Ｐゴシック"/>
            <family val="3"/>
            <charset val="128"/>
          </rPr>
          <t>選択する</t>
        </r>
      </text>
    </comment>
  </commentList>
</comments>
</file>

<file path=xl/comments3.xml><?xml version="1.0" encoding="utf-8"?>
<comments xmlns="http://schemas.openxmlformats.org/spreadsheetml/2006/main">
  <authors>
    <author>旭川開発建設部</author>
  </authors>
  <commentList>
    <comment ref="I5" authorId="0" shapeId="0">
      <text>
        <r>
          <rPr>
            <b/>
            <sz val="9"/>
            <color indexed="81"/>
            <rFont val="ＭＳ Ｐゴシック"/>
            <family val="3"/>
            <charset val="128"/>
          </rPr>
          <t>入力不要。受付票に
入力すれば自動表示</t>
        </r>
      </text>
    </comment>
    <comment ref="F14" authorId="0" shapeId="0">
      <text>
        <r>
          <rPr>
            <b/>
            <sz val="9"/>
            <color indexed="81"/>
            <rFont val="ＭＳ Ｐゴシック"/>
            <family val="3"/>
            <charset val="128"/>
          </rPr>
          <t>選択する</t>
        </r>
      </text>
    </comment>
    <comment ref="H14" authorId="0" shapeId="0">
      <text>
        <r>
          <rPr>
            <b/>
            <sz val="9"/>
            <color indexed="81"/>
            <rFont val="ＭＳ Ｐゴシック"/>
            <family val="3"/>
            <charset val="128"/>
          </rPr>
          <t>JVの場合は出資比率（％）を入力する</t>
        </r>
      </text>
    </comment>
    <comment ref="F15" authorId="0" shapeId="0">
      <text>
        <r>
          <rPr>
            <b/>
            <sz val="9"/>
            <color indexed="81"/>
            <rFont val="ＭＳ Ｐゴシック"/>
            <family val="3"/>
            <charset val="128"/>
          </rPr>
          <t>選択する</t>
        </r>
      </text>
    </comment>
  </commentList>
</comments>
</file>

<file path=xl/comments4.xml><?xml version="1.0" encoding="utf-8"?>
<comments xmlns="http://schemas.openxmlformats.org/spreadsheetml/2006/main">
  <authors>
    <author>旭川開発建設部</author>
  </authors>
  <commentList>
    <comment ref="J5" authorId="0" shapeId="0">
      <text>
        <r>
          <rPr>
            <b/>
            <sz val="9"/>
            <color indexed="81"/>
            <rFont val="ＭＳ Ｐゴシック"/>
            <family val="3"/>
            <charset val="128"/>
          </rPr>
          <t>入力不要。受付票に
入力すれば自動表示</t>
        </r>
      </text>
    </comment>
  </commentList>
</comments>
</file>

<file path=xl/comments5.xml><?xml version="1.0" encoding="utf-8"?>
<comments xmlns="http://schemas.openxmlformats.org/spreadsheetml/2006/main">
  <authors>
    <author>旭川開発建設部</author>
  </authors>
  <commentList>
    <comment ref="I5" authorId="0" shapeId="0">
      <text>
        <r>
          <rPr>
            <b/>
            <sz val="9"/>
            <color indexed="81"/>
            <rFont val="ＭＳ Ｐゴシック"/>
            <family val="3"/>
            <charset val="128"/>
          </rPr>
          <t>入力不要。受付票に
入力すれば自動表示</t>
        </r>
      </text>
    </comment>
    <comment ref="F7" authorId="0" shapeId="0">
      <text>
        <r>
          <rPr>
            <b/>
            <sz val="9"/>
            <color indexed="81"/>
            <rFont val="ＭＳ Ｐゴシック"/>
            <family val="3"/>
            <charset val="128"/>
          </rPr>
          <t>選択する</t>
        </r>
      </text>
    </comment>
  </commentList>
</comments>
</file>

<file path=xl/comments6.xml><?xml version="1.0" encoding="utf-8"?>
<comments xmlns="http://schemas.openxmlformats.org/spreadsheetml/2006/main">
  <authors>
    <author>旭川開発建設部</author>
  </authors>
  <commentList>
    <comment ref="G7" authorId="0" shapeId="0">
      <text>
        <r>
          <rPr>
            <b/>
            <sz val="9"/>
            <color indexed="81"/>
            <rFont val="ＭＳ Ｐゴシック"/>
            <family val="3"/>
            <charset val="128"/>
          </rPr>
          <t>市町村名</t>
        </r>
      </text>
    </comment>
    <comment ref="N44" authorId="0" shapeId="0">
      <text>
        <r>
          <rPr>
            <b/>
            <sz val="9"/>
            <color indexed="81"/>
            <rFont val="ＭＳ Ｐゴシック"/>
            <family val="3"/>
            <charset val="128"/>
          </rPr>
          <t>自動反映</t>
        </r>
      </text>
    </comment>
  </commentList>
</comments>
</file>

<file path=xl/sharedStrings.xml><?xml version="1.0" encoding="utf-8"?>
<sst xmlns="http://schemas.openxmlformats.org/spreadsheetml/2006/main" count="513" uniqueCount="315">
  <si>
    <t>会社名</t>
    <rPh sb="0" eb="3">
      <t>カイシャメイ</t>
    </rPh>
    <phoneticPr fontId="1"/>
  </si>
  <si>
    <t>業者コード</t>
    <rPh sb="0" eb="2">
      <t>ギョウシャ</t>
    </rPh>
    <phoneticPr fontId="1"/>
  </si>
  <si>
    <t>本店所在地</t>
    <rPh sb="0" eb="2">
      <t>ホンテン</t>
    </rPh>
    <rPh sb="2" eb="5">
      <t>ショザイチ</t>
    </rPh>
    <phoneticPr fontId="1"/>
  </si>
  <si>
    <t>北海道開発局長表彰</t>
    <rPh sb="0" eb="3">
      <t>ホッカイドウ</t>
    </rPh>
    <rPh sb="3" eb="5">
      <t>カイハツ</t>
    </rPh>
    <rPh sb="5" eb="7">
      <t>キョクチョウ</t>
    </rPh>
    <rPh sb="7" eb="9">
      <t>ヒョウショウ</t>
    </rPh>
    <phoneticPr fontId="1"/>
  </si>
  <si>
    <t>旭川開発建設部長表彰</t>
    <rPh sb="0" eb="2">
      <t>アサヒカワ</t>
    </rPh>
    <rPh sb="2" eb="4">
      <t>カイハツ</t>
    </rPh>
    <rPh sb="4" eb="6">
      <t>ケンセツ</t>
    </rPh>
    <rPh sb="6" eb="8">
      <t>ブチョウ</t>
    </rPh>
    <rPh sb="8" eb="10">
      <t>ヒョウショウ</t>
    </rPh>
    <phoneticPr fontId="1"/>
  </si>
  <si>
    <t>北海道開発局i-Con奨励賞</t>
    <rPh sb="0" eb="3">
      <t>ホッカイドウ</t>
    </rPh>
    <rPh sb="3" eb="6">
      <t>カイハツキョク</t>
    </rPh>
    <rPh sb="11" eb="14">
      <t>ショウレイショウ</t>
    </rPh>
    <phoneticPr fontId="1"/>
  </si>
  <si>
    <t>工事成績優秀企業認定</t>
    <rPh sb="0" eb="2">
      <t>コウジ</t>
    </rPh>
    <rPh sb="2" eb="4">
      <t>セイセキ</t>
    </rPh>
    <rPh sb="4" eb="6">
      <t>ユウシュウ</t>
    </rPh>
    <rPh sb="6" eb="8">
      <t>キギョウ</t>
    </rPh>
    <rPh sb="8" eb="10">
      <t>ニンテイ</t>
    </rPh>
    <phoneticPr fontId="1"/>
  </si>
  <si>
    <t>＊表彰状等は当部で確認するので添付は不要。</t>
    <rPh sb="1" eb="4">
      <t>ヒョウショウジョウ</t>
    </rPh>
    <rPh sb="4" eb="5">
      <t>ラ</t>
    </rPh>
    <rPh sb="6" eb="8">
      <t>トウブ</t>
    </rPh>
    <rPh sb="9" eb="11">
      <t>カクニン</t>
    </rPh>
    <rPh sb="15" eb="17">
      <t>テンプ</t>
    </rPh>
    <rPh sb="18" eb="20">
      <t>フヨウ</t>
    </rPh>
    <phoneticPr fontId="1"/>
  </si>
  <si>
    <t>有無</t>
    <rPh sb="0" eb="2">
      <t>ウム</t>
    </rPh>
    <phoneticPr fontId="1"/>
  </si>
  <si>
    <t>表彰等名称</t>
    <rPh sb="0" eb="2">
      <t>ヒョウショウ</t>
    </rPh>
    <rPh sb="2" eb="3">
      <t>トウ</t>
    </rPh>
    <rPh sb="3" eb="5">
      <t>メイショウ</t>
    </rPh>
    <phoneticPr fontId="1"/>
  </si>
  <si>
    <t>種別</t>
    <rPh sb="0" eb="2">
      <t>シュベツ</t>
    </rPh>
    <phoneticPr fontId="1"/>
  </si>
  <si>
    <t>受　　付</t>
    <rPh sb="0" eb="1">
      <t>ウケ</t>
    </rPh>
    <rPh sb="3" eb="4">
      <t>ツキ</t>
    </rPh>
    <phoneticPr fontId="1"/>
  </si>
  <si>
    <t>災害協定締結の有無</t>
    <rPh sb="0" eb="2">
      <t>サイガイ</t>
    </rPh>
    <rPh sb="2" eb="4">
      <t>キョウテイ</t>
    </rPh>
    <rPh sb="4" eb="6">
      <t>テイケツ</t>
    </rPh>
    <rPh sb="7" eb="9">
      <t>ウム</t>
    </rPh>
    <phoneticPr fontId="1"/>
  </si>
  <si>
    <t>河川</t>
    <rPh sb="0" eb="2">
      <t>カセン</t>
    </rPh>
    <phoneticPr fontId="1"/>
  </si>
  <si>
    <t>道路</t>
    <rPh sb="0" eb="2">
      <t>ドウロ</t>
    </rPh>
    <phoneticPr fontId="1"/>
  </si>
  <si>
    <t>農業</t>
    <rPh sb="0" eb="2">
      <t>ノウギョウ</t>
    </rPh>
    <phoneticPr fontId="1"/>
  </si>
  <si>
    <t>表彰年度（部門別）</t>
    <rPh sb="0" eb="2">
      <t>ヒョウショウ</t>
    </rPh>
    <rPh sb="2" eb="4">
      <t>ネンド</t>
    </rPh>
    <rPh sb="5" eb="8">
      <t>ブモンベツ</t>
    </rPh>
    <phoneticPr fontId="1"/>
  </si>
  <si>
    <t>１．優良工事等表彰</t>
    <rPh sb="2" eb="4">
      <t>ユウリョウ</t>
    </rPh>
    <rPh sb="4" eb="6">
      <t>コウジ</t>
    </rPh>
    <rPh sb="6" eb="7">
      <t>トウ</t>
    </rPh>
    <rPh sb="7" eb="9">
      <t>ヒョウショウ</t>
    </rPh>
    <phoneticPr fontId="1"/>
  </si>
  <si>
    <t>２．近隣地域内の施工実績 【様式１】</t>
    <rPh sb="2" eb="4">
      <t>キンリン</t>
    </rPh>
    <rPh sb="4" eb="7">
      <t>チイキナイ</t>
    </rPh>
    <rPh sb="8" eb="10">
      <t>セコウ</t>
    </rPh>
    <rPh sb="10" eb="12">
      <t>ジッセキ</t>
    </rPh>
    <rPh sb="14" eb="16">
      <t>ヨウシキ</t>
    </rPh>
    <phoneticPr fontId="1"/>
  </si>
  <si>
    <t>３．地域貢献活動の実績</t>
    <rPh sb="2" eb="4">
      <t>チイキ</t>
    </rPh>
    <rPh sb="4" eb="6">
      <t>コウケン</t>
    </rPh>
    <rPh sb="6" eb="8">
      <t>カツドウ</t>
    </rPh>
    <rPh sb="9" eb="11">
      <t>ジッセキ</t>
    </rPh>
    <phoneticPr fontId="1"/>
  </si>
  <si>
    <t>協定証明(締結)年月日</t>
    <rPh sb="0" eb="2">
      <t>キョウテイ</t>
    </rPh>
    <rPh sb="2" eb="4">
      <t>ショウメイ</t>
    </rPh>
    <rPh sb="5" eb="7">
      <t>テイケツ</t>
    </rPh>
    <rPh sb="8" eb="10">
      <t>ネンゲツ</t>
    </rPh>
    <rPh sb="10" eb="11">
      <t>ビ</t>
    </rPh>
    <phoneticPr fontId="1"/>
  </si>
  <si>
    <t>完成年度</t>
    <rPh sb="0" eb="2">
      <t>カンセイ</t>
    </rPh>
    <rPh sb="2" eb="4">
      <t>ネンド</t>
    </rPh>
    <phoneticPr fontId="1"/>
  </si>
  <si>
    <t>有</t>
  </si>
  <si>
    <t>R2</t>
  </si>
  <si>
    <t>2500***</t>
    <phoneticPr fontId="1"/>
  </si>
  <si>
    <t>－</t>
  </si>
  <si>
    <t>（様式１）</t>
    <rPh sb="1" eb="3">
      <t>ヨウシキ</t>
    </rPh>
    <phoneticPr fontId="1"/>
  </si>
  <si>
    <t>近隣地域内の施工実績（過去１０年度）</t>
    <rPh sb="0" eb="2">
      <t>キンリン</t>
    </rPh>
    <rPh sb="2" eb="5">
      <t>チイキナイ</t>
    </rPh>
    <rPh sb="6" eb="8">
      <t>セコウ</t>
    </rPh>
    <rPh sb="8" eb="10">
      <t>ジッセキ</t>
    </rPh>
    <rPh sb="11" eb="13">
      <t>カコ</t>
    </rPh>
    <rPh sb="15" eb="17">
      <t>ネンド</t>
    </rPh>
    <phoneticPr fontId="1"/>
  </si>
  <si>
    <t>会社名：</t>
    <rPh sb="0" eb="3">
      <t>カイシャメイ</t>
    </rPh>
    <phoneticPr fontId="1"/>
  </si>
  <si>
    <t>近 隣 地 域 の 条 件</t>
    <rPh sb="0" eb="1">
      <t>キン</t>
    </rPh>
    <rPh sb="2" eb="3">
      <t>トナリ</t>
    </rPh>
    <rPh sb="4" eb="5">
      <t>チ</t>
    </rPh>
    <rPh sb="6" eb="7">
      <t>イキ</t>
    </rPh>
    <rPh sb="10" eb="11">
      <t>ジョウ</t>
    </rPh>
    <rPh sb="12" eb="13">
      <t>ケン</t>
    </rPh>
    <phoneticPr fontId="1"/>
  </si>
  <si>
    <t>工　　事　　区　　分</t>
    <rPh sb="0" eb="1">
      <t>コウ</t>
    </rPh>
    <rPh sb="3" eb="4">
      <t>コト</t>
    </rPh>
    <rPh sb="6" eb="7">
      <t>ク</t>
    </rPh>
    <rPh sb="9" eb="10">
      <t>ブン</t>
    </rPh>
    <phoneticPr fontId="1"/>
  </si>
  <si>
    <t>一般土木</t>
    <rPh sb="0" eb="2">
      <t>イッパン</t>
    </rPh>
    <rPh sb="2" eb="4">
      <t>ドボク</t>
    </rPh>
    <phoneticPr fontId="1"/>
  </si>
  <si>
    <t>工　　事　　名　　称　　等</t>
    <rPh sb="0" eb="1">
      <t>コウ</t>
    </rPh>
    <rPh sb="3" eb="4">
      <t>コト</t>
    </rPh>
    <rPh sb="6" eb="7">
      <t>メイ</t>
    </rPh>
    <rPh sb="9" eb="10">
      <t>ショウ</t>
    </rPh>
    <rPh sb="12" eb="13">
      <t>ナド</t>
    </rPh>
    <phoneticPr fontId="1"/>
  </si>
  <si>
    <t>工事名称</t>
    <rPh sb="0" eb="2">
      <t>コウジ</t>
    </rPh>
    <rPh sb="2" eb="4">
      <t>メイショウ</t>
    </rPh>
    <phoneticPr fontId="1"/>
  </si>
  <si>
    <t>発注機関名</t>
    <rPh sb="0" eb="2">
      <t>ハッチュウ</t>
    </rPh>
    <rPh sb="2" eb="5">
      <t>キカンメイ</t>
    </rPh>
    <phoneticPr fontId="1"/>
  </si>
  <si>
    <t>施工場所</t>
    <rPh sb="0" eb="2">
      <t>セコウ</t>
    </rPh>
    <rPh sb="2" eb="4">
      <t>バショ</t>
    </rPh>
    <phoneticPr fontId="1"/>
  </si>
  <si>
    <t>契約金額</t>
    <rPh sb="0" eb="3">
      <t>ケイヤクキン</t>
    </rPh>
    <rPh sb="3" eb="4">
      <t>ガク</t>
    </rPh>
    <phoneticPr fontId="1"/>
  </si>
  <si>
    <t>円</t>
    <rPh sb="0" eb="1">
      <t>エン</t>
    </rPh>
    <phoneticPr fontId="1"/>
  </si>
  <si>
    <t>工期</t>
    <rPh sb="0" eb="2">
      <t>コウキ</t>
    </rPh>
    <phoneticPr fontId="1"/>
  </si>
  <si>
    <t>令和○年○月○日</t>
    <rPh sb="0" eb="2">
      <t>レイワ</t>
    </rPh>
    <rPh sb="3" eb="4">
      <t>ネン</t>
    </rPh>
    <rPh sb="5" eb="6">
      <t>ガツ</t>
    </rPh>
    <rPh sb="7" eb="8">
      <t>ニチ</t>
    </rPh>
    <phoneticPr fontId="1"/>
  </si>
  <si>
    <t>受注形態等</t>
    <rPh sb="0" eb="2">
      <t>ジュチュウ</t>
    </rPh>
    <rPh sb="2" eb="4">
      <t>ケイタイ</t>
    </rPh>
    <rPh sb="4" eb="5">
      <t>トウ</t>
    </rPh>
    <phoneticPr fontId="1"/>
  </si>
  <si>
    <t>コリンズ登録の有無</t>
    <rPh sb="4" eb="6">
      <t>トウロク</t>
    </rPh>
    <rPh sb="7" eb="9">
      <t>ウム</t>
    </rPh>
    <phoneticPr fontId="1"/>
  </si>
  <si>
    <t>コリンズ登録番号</t>
    <rPh sb="4" eb="6">
      <t>トウロク</t>
    </rPh>
    <rPh sb="6" eb="8">
      <t>バンゴウ</t>
    </rPh>
    <phoneticPr fontId="1"/>
  </si>
  <si>
    <t>～</t>
    <phoneticPr fontId="1"/>
  </si>
  <si>
    <t>（様式２）</t>
    <rPh sb="1" eb="3">
      <t>ヨウシキ</t>
    </rPh>
    <phoneticPr fontId="1"/>
  </si>
  <si>
    <t>災害協定による地域貢献の有無</t>
    <rPh sb="0" eb="2">
      <t>サイガイ</t>
    </rPh>
    <rPh sb="2" eb="4">
      <t>キョウテイ</t>
    </rPh>
    <rPh sb="7" eb="9">
      <t>チイキ</t>
    </rPh>
    <rPh sb="9" eb="11">
      <t>コウケン</t>
    </rPh>
    <rPh sb="12" eb="14">
      <t>ウム</t>
    </rPh>
    <phoneticPr fontId="1"/>
  </si>
  <si>
    <t>災害協定の有無</t>
    <rPh sb="0" eb="2">
      <t>サイガイ</t>
    </rPh>
    <rPh sb="2" eb="4">
      <t>キョウテイ</t>
    </rPh>
    <rPh sb="5" eb="7">
      <t>ウム</t>
    </rPh>
    <phoneticPr fontId="1"/>
  </si>
  <si>
    <t>災害協定の内容</t>
    <rPh sb="0" eb="2">
      <t>サイガイ</t>
    </rPh>
    <rPh sb="2" eb="4">
      <t>キョウテイ</t>
    </rPh>
    <rPh sb="5" eb="7">
      <t>ナイヨウ</t>
    </rPh>
    <phoneticPr fontId="1"/>
  </si>
  <si>
    <t>災害協定の締結期間</t>
    <rPh sb="0" eb="2">
      <t>サイガイ</t>
    </rPh>
    <rPh sb="2" eb="4">
      <t>キョウテイ</t>
    </rPh>
    <rPh sb="5" eb="7">
      <t>テイケツ</t>
    </rPh>
    <rPh sb="7" eb="9">
      <t>キカン</t>
    </rPh>
    <phoneticPr fontId="1"/>
  </si>
  <si>
    <t>災害協定の証明
（締結）年月日</t>
    <rPh sb="0" eb="2">
      <t>サイガイ</t>
    </rPh>
    <rPh sb="2" eb="4">
      <t>キョウテイ</t>
    </rPh>
    <rPh sb="5" eb="7">
      <t>ショウメイ</t>
    </rPh>
    <rPh sb="9" eb="11">
      <t>テイケツ</t>
    </rPh>
    <rPh sb="12" eb="15">
      <t>ネンガッピ</t>
    </rPh>
    <phoneticPr fontId="1"/>
  </si>
  <si>
    <t>災害協定の相手方</t>
    <rPh sb="0" eb="2">
      <t>サイガイ</t>
    </rPh>
    <rPh sb="2" eb="4">
      <t>キョウテイ</t>
    </rPh>
    <rPh sb="5" eb="8">
      <t>アイテカタ</t>
    </rPh>
    <phoneticPr fontId="1"/>
  </si>
  <si>
    <t>※　上記を確認できるものとして、次の資料（写し）を必ず添付すること。</t>
    <phoneticPr fontId="1"/>
  </si>
  <si>
    <t>　なお、(一社)北海道建設業協会との締結である場合は、(一社)旭川建設業協会の証明書を添付すること。(一社)北海道土地改良建設業協会との締結である場合は、当該年度にその組織の会員であることが確認できる資料を併せて提出すること。北海道舗装関係団体災害緊急対策連絡協議会との締結である場合は、当該年度に北海道舗装関係団体災害緊急対策連絡協議会が発行した証明書を添付すること。</t>
    <phoneticPr fontId="1"/>
  </si>
  <si>
    <t>　</t>
    <phoneticPr fontId="1"/>
  </si>
  <si>
    <t>会社名</t>
    <rPh sb="0" eb="2">
      <t>カイシャ</t>
    </rPh>
    <rPh sb="2" eb="3">
      <t>メイ</t>
    </rPh>
    <phoneticPr fontId="6"/>
  </si>
  <si>
    <t>工事区分</t>
    <phoneticPr fontId="1"/>
  </si>
  <si>
    <t>コリンズ登録の有無</t>
    <phoneticPr fontId="1"/>
  </si>
  <si>
    <t>コリンズ登録番号</t>
    <phoneticPr fontId="1"/>
  </si>
  <si>
    <t>工事名称</t>
    <rPh sb="0" eb="2">
      <t>コウジ</t>
    </rPh>
    <rPh sb="2" eb="4">
      <t>メイショウ</t>
    </rPh>
    <phoneticPr fontId="6"/>
  </si>
  <si>
    <t>発注機関名</t>
    <rPh sb="0" eb="2">
      <t>ハッチュウ</t>
    </rPh>
    <rPh sb="2" eb="5">
      <t>キカンメイ</t>
    </rPh>
    <phoneticPr fontId="6"/>
  </si>
  <si>
    <t>施工場所</t>
    <rPh sb="0" eb="2">
      <t>セコウ</t>
    </rPh>
    <rPh sb="2" eb="4">
      <t>バショ</t>
    </rPh>
    <phoneticPr fontId="6"/>
  </si>
  <si>
    <t>工期</t>
    <rPh sb="0" eb="2">
      <t>コウキ</t>
    </rPh>
    <phoneticPr fontId="6"/>
  </si>
  <si>
    <t>受注形態等</t>
    <rPh sb="0" eb="2">
      <t>ジュチュウ</t>
    </rPh>
    <rPh sb="2" eb="4">
      <t>ケイタイ</t>
    </rPh>
    <rPh sb="4" eb="5">
      <t>トウ</t>
    </rPh>
    <phoneticPr fontId="6"/>
  </si>
  <si>
    <t>20％以上</t>
    <phoneticPr fontId="1"/>
  </si>
  <si>
    <t>災害協定による地域貢献の有無</t>
  </si>
  <si>
    <t>災害協定の証明（締結）年月日</t>
    <rPh sb="0" eb="2">
      <t>サイガイ</t>
    </rPh>
    <rPh sb="2" eb="4">
      <t>キョウテイ</t>
    </rPh>
    <rPh sb="5" eb="7">
      <t>ショウメイ</t>
    </rPh>
    <rPh sb="8" eb="10">
      <t>テイケツ</t>
    </rPh>
    <rPh sb="11" eb="14">
      <t>ネンガッピ</t>
    </rPh>
    <phoneticPr fontId="1"/>
  </si>
  <si>
    <t>様式１</t>
    <rPh sb="0" eb="2">
      <t>ヨウシキ</t>
    </rPh>
    <phoneticPr fontId="1"/>
  </si>
  <si>
    <t>業者コード</t>
    <rPh sb="0" eb="2">
      <t>ギョウシャ</t>
    </rPh>
    <phoneticPr fontId="6"/>
  </si>
  <si>
    <t>工事成績評定点</t>
    <rPh sb="0" eb="2">
      <t>コウジ</t>
    </rPh>
    <rPh sb="2" eb="4">
      <t>セイセキ</t>
    </rPh>
    <rPh sb="4" eb="6">
      <t>ヒョウテイ</t>
    </rPh>
    <rPh sb="6" eb="7">
      <t>テン</t>
    </rPh>
    <phoneticPr fontId="1"/>
  </si>
  <si>
    <t>様式２</t>
    <rPh sb="0" eb="2">
      <t>ヨウシキ</t>
    </rPh>
    <phoneticPr fontId="1"/>
  </si>
  <si>
    <t>様式３</t>
    <rPh sb="0" eb="2">
      <t>ヨウシキ</t>
    </rPh>
    <phoneticPr fontId="1"/>
  </si>
  <si>
    <t>北海道開発局の実績の場合</t>
    <rPh sb="0" eb="3">
      <t>ホッカイドウ</t>
    </rPh>
    <rPh sb="3" eb="6">
      <t>カイハツキョク</t>
    </rPh>
    <rPh sb="7" eb="9">
      <t>ジッセキ</t>
    </rPh>
    <rPh sb="10" eb="12">
      <t>バアイ</t>
    </rPh>
    <phoneticPr fontId="1"/>
  </si>
  <si>
    <t>工事成績評定点</t>
    <rPh sb="0" eb="2">
      <t>コウジ</t>
    </rPh>
    <rPh sb="2" eb="4">
      <t>セイセキ</t>
    </rPh>
    <rPh sb="4" eb="6">
      <t>ヒョウテイ</t>
    </rPh>
    <rPh sb="6" eb="7">
      <t>テン</t>
    </rPh>
    <phoneticPr fontId="1"/>
  </si>
  <si>
    <t>本店所在地</t>
    <rPh sb="0" eb="2">
      <t>ホンテン</t>
    </rPh>
    <rPh sb="2" eb="5">
      <t>ショザイチ</t>
    </rPh>
    <phoneticPr fontId="1"/>
  </si>
  <si>
    <t>７桁</t>
    <rPh sb="1" eb="2">
      <t>ケタ</t>
    </rPh>
    <phoneticPr fontId="1"/>
  </si>
  <si>
    <t>事前審査受付票</t>
    <rPh sb="0" eb="2">
      <t>ジゼン</t>
    </rPh>
    <rPh sb="2" eb="4">
      <t>シンサ</t>
    </rPh>
    <rPh sb="4" eb="7">
      <t>ウケツケヒョウ</t>
    </rPh>
    <phoneticPr fontId="1"/>
  </si>
  <si>
    <t>国の機関又は地方公共団体</t>
    <rPh sb="0" eb="1">
      <t>クニ</t>
    </rPh>
    <rPh sb="2" eb="4">
      <t>キカン</t>
    </rPh>
    <rPh sb="4" eb="5">
      <t>マタ</t>
    </rPh>
    <rPh sb="6" eb="8">
      <t>チホウ</t>
    </rPh>
    <rPh sb="8" eb="10">
      <t>コウキョウ</t>
    </rPh>
    <rPh sb="10" eb="12">
      <t>ダンタイ</t>
    </rPh>
    <phoneticPr fontId="1"/>
  </si>
  <si>
    <t>旭川開発建設部管内の市町村</t>
    <rPh sb="10" eb="13">
      <t>シチョウソン</t>
    </rPh>
    <phoneticPr fontId="1"/>
  </si>
  <si>
    <t>旭川開発建設部管内</t>
    <rPh sb="0" eb="2">
      <t>アサヒカワ</t>
    </rPh>
    <rPh sb="2" eb="4">
      <t>カイハツ</t>
    </rPh>
    <rPh sb="4" eb="7">
      <t>ケンセツブ</t>
    </rPh>
    <rPh sb="7" eb="9">
      <t>カンナイ</t>
    </rPh>
    <phoneticPr fontId="1"/>
  </si>
  <si>
    <t>※チェック表（様式から自動反映されます）</t>
    <rPh sb="5" eb="6">
      <t>ヒョウ</t>
    </rPh>
    <rPh sb="7" eb="9">
      <t>ヨウシキ</t>
    </rPh>
    <rPh sb="11" eb="13">
      <t>ジドウ</t>
    </rPh>
    <rPh sb="13" eb="15">
      <t>ハンエイ</t>
    </rPh>
    <phoneticPr fontId="1"/>
  </si>
  <si>
    <t>契約金額(円)</t>
    <rPh sb="0" eb="3">
      <t>ケイヤクキン</t>
    </rPh>
    <rPh sb="3" eb="4">
      <t>ガク</t>
    </rPh>
    <rPh sb="5" eb="6">
      <t>エン</t>
    </rPh>
    <phoneticPr fontId="6"/>
  </si>
  <si>
    <t>JV出資比率(％)</t>
    <rPh sb="2" eb="6">
      <t>シュッシヒリツ</t>
    </rPh>
    <phoneticPr fontId="6"/>
  </si>
  <si>
    <t>10桁</t>
    <rPh sb="2" eb="3">
      <t>ケタ</t>
    </rPh>
    <phoneticPr fontId="1"/>
  </si>
  <si>
    <t>○○郡○○町</t>
    <rPh sb="2" eb="3">
      <t>グン</t>
    </rPh>
    <rPh sb="5" eb="6">
      <t>チョウ</t>
    </rPh>
    <phoneticPr fontId="1"/>
  </si>
  <si>
    <t>R4</t>
  </si>
  <si>
    <t>契約金額</t>
    <rPh sb="0" eb="4">
      <t>ケイヤクキンガク</t>
    </rPh>
    <phoneticPr fontId="1"/>
  </si>
  <si>
    <t>（株）○○建設</t>
    <rPh sb="0" eb="3">
      <t>カブ</t>
    </rPh>
    <phoneticPr fontId="1"/>
  </si>
  <si>
    <t>＊７ケタのコードを入力</t>
    <rPh sb="9" eb="11">
      <t>ニュウリョク</t>
    </rPh>
    <phoneticPr fontId="1"/>
  </si>
  <si>
    <t>＊市町村名を入力</t>
    <rPh sb="1" eb="4">
      <t>シチョウソン</t>
    </rPh>
    <rPh sb="4" eb="5">
      <t>メイ</t>
    </rPh>
    <rPh sb="6" eb="8">
      <t>ニュウリョク</t>
    </rPh>
    <phoneticPr fontId="1"/>
  </si>
  <si>
    <t>＊施工場所と契約金額は様式１入力により自動反映します。</t>
    <rPh sb="1" eb="3">
      <t>セコウ</t>
    </rPh>
    <rPh sb="3" eb="5">
      <t>バショ</t>
    </rPh>
    <rPh sb="6" eb="8">
      <t>ケイヤク</t>
    </rPh>
    <rPh sb="8" eb="10">
      <t>キンガク</t>
    </rPh>
    <rPh sb="11" eb="13">
      <t>ヨウシキ</t>
    </rPh>
    <rPh sb="14" eb="16">
      <t>ニュウリョク</t>
    </rPh>
    <rPh sb="19" eb="21">
      <t>ジドウ</t>
    </rPh>
    <rPh sb="21" eb="23">
      <t>ハンエイ</t>
    </rPh>
    <phoneticPr fontId="1"/>
  </si>
  <si>
    <t>※市町村名を入力</t>
    <rPh sb="1" eb="5">
      <t>シチョウソンメイ</t>
    </rPh>
    <rPh sb="6" eb="8">
      <t>ニュウリョク</t>
    </rPh>
    <phoneticPr fontId="1"/>
  </si>
  <si>
    <t>※</t>
    <phoneticPr fontId="1"/>
  </si>
  <si>
    <t>※</t>
    <phoneticPr fontId="1"/>
  </si>
  <si>
    <t>・</t>
    <phoneticPr fontId="1"/>
  </si>
  <si>
    <t>〇〇郡〇〇町</t>
    <rPh sb="2" eb="3">
      <t>グン</t>
    </rPh>
    <rPh sb="5" eb="6">
      <t>チョウ</t>
    </rPh>
    <phoneticPr fontId="1"/>
  </si>
  <si>
    <t>令和○年○月○日</t>
  </si>
  <si>
    <t>※</t>
    <phoneticPr fontId="1"/>
  </si>
  <si>
    <t>・　国の機関又は地方自治体と締結している災害協定書（全ページ）。</t>
    <phoneticPr fontId="1"/>
  </si>
  <si>
    <t>業者コード</t>
    <rPh sb="0" eb="2">
      <t>ギョウシャ</t>
    </rPh>
    <phoneticPr fontId="15"/>
  </si>
  <si>
    <t>会社名</t>
    <rPh sb="0" eb="3">
      <t>カイシャメイ</t>
    </rPh>
    <phoneticPr fontId="15"/>
  </si>
  <si>
    <t>本店所在地</t>
    <rPh sb="0" eb="2">
      <t>ホンテン</t>
    </rPh>
    <rPh sb="2" eb="5">
      <t>ショザイチ</t>
    </rPh>
    <phoneticPr fontId="15"/>
  </si>
  <si>
    <t>メールアドレス</t>
    <phoneticPr fontId="15"/>
  </si>
  <si>
    <t>電話番号</t>
    <rPh sb="0" eb="2">
      <t>デンワ</t>
    </rPh>
    <rPh sb="2" eb="4">
      <t>バンゴウ</t>
    </rPh>
    <phoneticPr fontId="15"/>
  </si>
  <si>
    <t>局長表彰</t>
    <rPh sb="0" eb="2">
      <t>キョクチョウ</t>
    </rPh>
    <rPh sb="2" eb="4">
      <t>ヒョウショウ</t>
    </rPh>
    <phoneticPr fontId="15"/>
  </si>
  <si>
    <t>部長表彰</t>
    <rPh sb="0" eb="2">
      <t>ブチョウ</t>
    </rPh>
    <rPh sb="2" eb="4">
      <t>ヒョウショウ</t>
    </rPh>
    <phoneticPr fontId="15"/>
  </si>
  <si>
    <t>災害協定</t>
    <rPh sb="0" eb="2">
      <t>サイガイ</t>
    </rPh>
    <rPh sb="2" eb="4">
      <t>キョウテイ</t>
    </rPh>
    <phoneticPr fontId="15"/>
  </si>
  <si>
    <t>無</t>
  </si>
  <si>
    <t>近隣地域施工実績</t>
    <rPh sb="0" eb="2">
      <t>キンリン</t>
    </rPh>
    <rPh sb="2" eb="4">
      <t>チイキ</t>
    </rPh>
    <rPh sb="4" eb="6">
      <t>セコウ</t>
    </rPh>
    <rPh sb="6" eb="8">
      <t>ジッセキ</t>
    </rPh>
    <phoneticPr fontId="15"/>
  </si>
  <si>
    <t>i-Con奨励賞</t>
    <phoneticPr fontId="1"/>
  </si>
  <si>
    <t>優秀企業</t>
    <phoneticPr fontId="1"/>
  </si>
  <si>
    <t>所属・氏名</t>
    <rPh sb="0" eb="2">
      <t>ショゾク</t>
    </rPh>
    <rPh sb="3" eb="5">
      <t>シメイ</t>
    </rPh>
    <phoneticPr fontId="1"/>
  </si>
  <si>
    <t>メールアドレス</t>
    <phoneticPr fontId="1"/>
  </si>
  <si>
    <t>電話番号</t>
    <rPh sb="0" eb="2">
      <t>デンワ</t>
    </rPh>
    <rPh sb="2" eb="4">
      <t>バンゴウ</t>
    </rPh>
    <phoneticPr fontId="1"/>
  </si>
  <si>
    <t>提出日</t>
    <rPh sb="0" eb="3">
      <t>テイシュツビ</t>
    </rPh>
    <phoneticPr fontId="1"/>
  </si>
  <si>
    <t>〇月〇日</t>
    <rPh sb="1" eb="2">
      <t>ガツ</t>
    </rPh>
    <rPh sb="3" eb="4">
      <t>ニチ</t>
    </rPh>
    <phoneticPr fontId="1"/>
  </si>
  <si>
    <t>〇〇部〇〇課　〇〇　〇〇</t>
    <rPh sb="2" eb="3">
      <t>ブ</t>
    </rPh>
    <rPh sb="5" eb="6">
      <t>カ</t>
    </rPh>
    <phoneticPr fontId="1"/>
  </si>
  <si>
    <t>〇〇＠〇〇．〇〇</t>
    <phoneticPr fontId="1"/>
  </si>
  <si>
    <t>〇〇〇〇－□□－△△△△</t>
    <phoneticPr fontId="1"/>
  </si>
  <si>
    <t>事前審査受付項目</t>
    <phoneticPr fontId="1"/>
  </si>
  <si>
    <t>事前審査連絡用</t>
    <rPh sb="0" eb="2">
      <t>ジゼン</t>
    </rPh>
    <rPh sb="2" eb="4">
      <t>シンサ</t>
    </rPh>
    <rPh sb="4" eb="7">
      <t>レンラクヨウ</t>
    </rPh>
    <phoneticPr fontId="1"/>
  </si>
  <si>
    <t>　原則として、契約金額が最大の施工実績を記載すること。</t>
    <rPh sb="1" eb="3">
      <t>ゲンソク</t>
    </rPh>
    <rPh sb="7" eb="10">
      <t>ケイヤクキン</t>
    </rPh>
    <rPh sb="10" eb="11">
      <t>ガク</t>
    </rPh>
    <rPh sb="12" eb="14">
      <t>サイダイ</t>
    </rPh>
    <rPh sb="15" eb="17">
      <t>セコウ</t>
    </rPh>
    <rPh sb="17" eb="19">
      <t>ジッセキ</t>
    </rPh>
    <rPh sb="20" eb="22">
      <t>キサイ</t>
    </rPh>
    <phoneticPr fontId="1"/>
  </si>
  <si>
    <t>　発注機関は問わない（北海道開発局以外の国の機関又は地方公共団体等の施工実績でもよい）。</t>
    <rPh sb="11" eb="14">
      <t>ホッカイドウ</t>
    </rPh>
    <rPh sb="14" eb="17">
      <t>カイハツキョク</t>
    </rPh>
    <rPh sb="17" eb="19">
      <t>イガイ</t>
    </rPh>
    <rPh sb="20" eb="21">
      <t>クニ</t>
    </rPh>
    <rPh sb="22" eb="24">
      <t>キカン</t>
    </rPh>
    <rPh sb="24" eb="25">
      <t>マタ</t>
    </rPh>
    <rPh sb="26" eb="32">
      <t>チホウコウキョウダンタイ</t>
    </rPh>
    <rPh sb="32" eb="33">
      <t>トウ</t>
    </rPh>
    <rPh sb="34" eb="36">
      <t>セコウ</t>
    </rPh>
    <rPh sb="36" eb="38">
      <t>ジッセキ</t>
    </rPh>
    <phoneticPr fontId="1"/>
  </si>
  <si>
    <t>　確認のため当該実績に係る工事成績評定通知書の写しを添付すること。</t>
    <phoneticPr fontId="1"/>
  </si>
  <si>
    <t>　施工実績がコリンズに登録されている場合は、コリンズの写しを添付し、登録されていない場合は、施工実績が確認できる資料の写しを添付すること。</t>
    <phoneticPr fontId="1"/>
  </si>
  <si>
    <t>　施工実績が北海道開発局の発注した工事の場合は、評定点が６５点未満のものを除く。</t>
    <phoneticPr fontId="1"/>
  </si>
  <si>
    <t>（7桁）</t>
    <rPh sb="2" eb="3">
      <t>ケタ</t>
    </rPh>
    <phoneticPr fontId="1"/>
  </si>
  <si>
    <t>（11桁）</t>
    <rPh sb="3" eb="4">
      <t>ケタ</t>
    </rPh>
    <phoneticPr fontId="15"/>
  </si>
  <si>
    <t>担当者名</t>
    <rPh sb="0" eb="4">
      <t>タントウシャメイ</t>
    </rPh>
    <phoneticPr fontId="15"/>
  </si>
  <si>
    <t>審査担当用</t>
    <rPh sb="0" eb="2">
      <t>シンサ</t>
    </rPh>
    <rPh sb="2" eb="4">
      <t>タントウ</t>
    </rPh>
    <rPh sb="4" eb="5">
      <t>ヨウ</t>
    </rPh>
    <phoneticPr fontId="1"/>
  </si>
  <si>
    <t>提出日</t>
    <rPh sb="0" eb="2">
      <t>テイシュツ</t>
    </rPh>
    <rPh sb="2" eb="3">
      <t>ビ</t>
    </rPh>
    <phoneticPr fontId="1"/>
  </si>
  <si>
    <t>Ｎｏ</t>
    <phoneticPr fontId="1"/>
  </si>
  <si>
    <t>　施工実績が共同企業体の構成員としての実績の場合は、出資比率が２０％以上のものに限る。
　また、施工実績が協同組合の組合員としての実績の場合は、当該協同組合の組合員である証明書及び組合員名簿の写し並びに当該組合員の施工が確認できる資料を添付すること。</t>
    <phoneticPr fontId="1"/>
  </si>
  <si>
    <t>ＪＶ</t>
  </si>
  <si>
    <t>※　旭川開発建設部管内の国の機関又は地方自治体との災害協定を記載すること。</t>
    <rPh sb="2" eb="4">
      <t>アサヒカワ</t>
    </rPh>
    <rPh sb="4" eb="6">
      <t>カイハツ</t>
    </rPh>
    <rPh sb="6" eb="8">
      <t>ケンセツ</t>
    </rPh>
    <rPh sb="8" eb="9">
      <t>ブ</t>
    </rPh>
    <rPh sb="9" eb="11">
      <t>カンナイ</t>
    </rPh>
    <rPh sb="12" eb="13">
      <t>クニ</t>
    </rPh>
    <rPh sb="14" eb="16">
      <t>キカン</t>
    </rPh>
    <rPh sb="16" eb="17">
      <t>マタ</t>
    </rPh>
    <rPh sb="18" eb="20">
      <t>チホウ</t>
    </rPh>
    <rPh sb="20" eb="23">
      <t>ジチタイ</t>
    </rPh>
    <rPh sb="25" eb="27">
      <t>サイガイ</t>
    </rPh>
    <rPh sb="27" eb="29">
      <t>キョウテイ</t>
    </rPh>
    <rPh sb="30" eb="32">
      <t>キサイ</t>
    </rPh>
    <phoneticPr fontId="1"/>
  </si>
  <si>
    <t>等級</t>
    <rPh sb="0" eb="2">
      <t>トウキュウ</t>
    </rPh>
    <phoneticPr fontId="15"/>
  </si>
  <si>
    <t>災害活動の実態等(活動の実績、防災活動又は支援体制)</t>
    <phoneticPr fontId="1"/>
  </si>
  <si>
    <t>○災害緊急活動の実績（※１）</t>
    <rPh sb="1" eb="3">
      <t>サイガイ</t>
    </rPh>
    <rPh sb="3" eb="5">
      <t>キンキュウ</t>
    </rPh>
    <rPh sb="5" eb="7">
      <t>カツドウ</t>
    </rPh>
    <rPh sb="8" eb="10">
      <t>ジッセキ</t>
    </rPh>
    <phoneticPr fontId="1"/>
  </si>
  <si>
    <t>　活動の名称</t>
    <phoneticPr fontId="1"/>
  </si>
  <si>
    <t>　活動年月日（着手日など）</t>
    <phoneticPr fontId="1"/>
  </si>
  <si>
    <t>　災害対応の要請者（管理者）</t>
    <phoneticPr fontId="1"/>
  </si>
  <si>
    <t>　災害活動の対象となった施設名称</t>
    <phoneticPr fontId="1"/>
  </si>
  <si>
    <t>　災害活動の概要</t>
    <phoneticPr fontId="1"/>
  </si>
  <si>
    <t>　表彰・感謝状・礼状の有無</t>
    <phoneticPr fontId="1"/>
  </si>
  <si>
    <t>　表彰等の受賞年月日</t>
    <phoneticPr fontId="1"/>
  </si>
  <si>
    <t>　なお、被災後の災害復旧工事における工種（工事内容）と同一の災害対応（活動）は評価対象としない。
　</t>
    <phoneticPr fontId="1"/>
  </si>
  <si>
    <t>　また、維持除雪工事等の本来の工事区間内で、受注者として実施する災害対応については、災害緊急活動実績の対象としない。</t>
    <phoneticPr fontId="1"/>
  </si>
  <si>
    <t>　要請がない活動であっても、国、地方自治体又は公共施設の管理団体からの表彰状、感謝状、礼状により当該活動が確認できるものは評価対象とする。
　</t>
    <phoneticPr fontId="1"/>
  </si>
  <si>
    <t>※１</t>
    <phoneticPr fontId="1"/>
  </si>
  <si>
    <t>○防災活動の実績（※２）</t>
    <rPh sb="1" eb="3">
      <t>ボウサイ</t>
    </rPh>
    <rPh sb="3" eb="5">
      <t>カツドウ</t>
    </rPh>
    <rPh sb="6" eb="8">
      <t>ジッセキ</t>
    </rPh>
    <phoneticPr fontId="1"/>
  </si>
  <si>
    <t>　防災活動の名称</t>
    <rPh sb="1" eb="3">
      <t>ボウサイ</t>
    </rPh>
    <phoneticPr fontId="1"/>
  </si>
  <si>
    <t>　防災活動年月日</t>
    <phoneticPr fontId="1"/>
  </si>
  <si>
    <t>　防災活動先</t>
    <phoneticPr fontId="1"/>
  </si>
  <si>
    <t>　防災活動の概要</t>
    <phoneticPr fontId="1"/>
  </si>
  <si>
    <t>※２</t>
    <phoneticPr fontId="1"/>
  </si>
  <si>
    <t>　活動の実施状況（実施年月日を含む）が確認できる新聞記事、主催者からの参加証明書又は写真等を必ず添付すること。　</t>
    <phoneticPr fontId="1"/>
  </si>
  <si>
    <t>○支援体制（※３）</t>
    <rPh sb="1" eb="3">
      <t>シエン</t>
    </rPh>
    <rPh sb="3" eb="5">
      <t>タイセイ</t>
    </rPh>
    <phoneticPr fontId="1"/>
  </si>
  <si>
    <t>　災害時に利用可能な施設</t>
    <phoneticPr fontId="1"/>
  </si>
  <si>
    <t>　施設の場所（住所）</t>
    <phoneticPr fontId="1"/>
  </si>
  <si>
    <t>　施設の所有者</t>
    <phoneticPr fontId="1"/>
  </si>
  <si>
    <t>　施設の概要</t>
    <phoneticPr fontId="1"/>
  </si>
  <si>
    <t>・資機材の保有</t>
    <phoneticPr fontId="1"/>
  </si>
  <si>
    <t>建設機械名</t>
    <rPh sb="0" eb="2">
      <t>ケンセツ</t>
    </rPh>
    <rPh sb="2" eb="4">
      <t>キカイ</t>
    </rPh>
    <rPh sb="4" eb="5">
      <t>メイ</t>
    </rPh>
    <phoneticPr fontId="1"/>
  </si>
  <si>
    <t>規格</t>
    <rPh sb="0" eb="2">
      <t>キカク</t>
    </rPh>
    <phoneticPr fontId="1"/>
  </si>
  <si>
    <t>台数</t>
    <rPh sb="0" eb="2">
      <t>ダイスウ</t>
    </rPh>
    <phoneticPr fontId="1"/>
  </si>
  <si>
    <t>保管場所</t>
    <rPh sb="0" eb="2">
      <t>ホカン</t>
    </rPh>
    <rPh sb="2" eb="4">
      <t>バショ</t>
    </rPh>
    <phoneticPr fontId="1"/>
  </si>
  <si>
    <t>資材名</t>
    <rPh sb="0" eb="2">
      <t>シザイ</t>
    </rPh>
    <rPh sb="2" eb="3">
      <t>メイ</t>
    </rPh>
    <phoneticPr fontId="1"/>
  </si>
  <si>
    <t>数量</t>
    <rPh sb="0" eb="2">
      <t>スウリョウ</t>
    </rPh>
    <phoneticPr fontId="1"/>
  </si>
  <si>
    <t>※３</t>
    <phoneticPr fontId="1"/>
  </si>
  <si>
    <t>①災害活動の実態等(活動の実績、防災活動又は支援体制)【様式２】</t>
    <rPh sb="28" eb="30">
      <t>ヨウシキ</t>
    </rPh>
    <phoneticPr fontId="1"/>
  </si>
  <si>
    <t>災害緊急活動の実績</t>
    <rPh sb="0" eb="2">
      <t>サイガイ</t>
    </rPh>
    <rPh sb="2" eb="4">
      <t>キンキュウ</t>
    </rPh>
    <rPh sb="4" eb="6">
      <t>カツドウ</t>
    </rPh>
    <rPh sb="7" eb="9">
      <t>ジッセキ</t>
    </rPh>
    <phoneticPr fontId="1"/>
  </si>
  <si>
    <t>支援体制</t>
    <rPh sb="0" eb="2">
      <t>シエン</t>
    </rPh>
    <rPh sb="2" eb="4">
      <t>タイセイ</t>
    </rPh>
    <phoneticPr fontId="1"/>
  </si>
  <si>
    <t>防災活動の実績</t>
    <rPh sb="0" eb="2">
      <t>ボウサイ</t>
    </rPh>
    <rPh sb="2" eb="4">
      <t>カツドウ</t>
    </rPh>
    <rPh sb="5" eb="7">
      <t>ジッセキ</t>
    </rPh>
    <phoneticPr fontId="1"/>
  </si>
  <si>
    <t>＊「災害緊急活動の実績」、「防災活動の実績」、「支援体制」のいずれか１件のみ記載すること。</t>
    <rPh sb="2" eb="4">
      <t>サイガイ</t>
    </rPh>
    <rPh sb="4" eb="6">
      <t>キンキュウ</t>
    </rPh>
    <rPh sb="6" eb="8">
      <t>カツドウ</t>
    </rPh>
    <rPh sb="9" eb="11">
      <t>ジッセキ</t>
    </rPh>
    <rPh sb="14" eb="16">
      <t>ボウサイ</t>
    </rPh>
    <rPh sb="16" eb="18">
      <t>カツドウ</t>
    </rPh>
    <rPh sb="19" eb="21">
      <t>ジッセキ</t>
    </rPh>
    <rPh sb="24" eb="26">
      <t>シエン</t>
    </rPh>
    <rPh sb="26" eb="28">
      <t>タイセイ</t>
    </rPh>
    <rPh sb="35" eb="36">
      <t>ケン</t>
    </rPh>
    <rPh sb="38" eb="40">
      <t>キサイ</t>
    </rPh>
    <phoneticPr fontId="1"/>
  </si>
  <si>
    <t>＊「支援体制」については、申請時点において今後も継続する支援体制について記載する。</t>
    <rPh sb="2" eb="4">
      <t>シエン</t>
    </rPh>
    <rPh sb="4" eb="6">
      <t>タイセイ</t>
    </rPh>
    <rPh sb="13" eb="15">
      <t>シンセイ</t>
    </rPh>
    <rPh sb="15" eb="17">
      <t>ジテン</t>
    </rPh>
    <rPh sb="21" eb="23">
      <t>コンゴ</t>
    </rPh>
    <rPh sb="24" eb="26">
      <t>ケイゾク</t>
    </rPh>
    <rPh sb="28" eb="30">
      <t>シエン</t>
    </rPh>
    <rPh sb="30" eb="32">
      <t>タイセイ</t>
    </rPh>
    <rPh sb="36" eb="38">
      <t>キサイ</t>
    </rPh>
    <phoneticPr fontId="1"/>
  </si>
  <si>
    <t xml:space="preserve">　当該活動に対する要請書、契約書又は活動証明書、あるいは表彰状、感謝状又は礼状のいずれかを添付すること。 </t>
    <phoneticPr fontId="1"/>
  </si>
  <si>
    <t>※４</t>
    <phoneticPr fontId="1"/>
  </si>
  <si>
    <t>　上記の内、いずれかについて評価する。</t>
    <rPh sb="1" eb="3">
      <t>ジョウキ</t>
    </rPh>
    <rPh sb="4" eb="5">
      <t>ウチ</t>
    </rPh>
    <rPh sb="14" eb="16">
      <t>ヒョウカ</t>
    </rPh>
    <phoneticPr fontId="1"/>
  </si>
  <si>
    <t>上記を確認できるものとして、次の資料（写し）を必ず添付すること。</t>
    <phoneticPr fontId="1"/>
  </si>
  <si>
    <t>災害活動の実態等(活動の実績、防災活動又は支援体制)</t>
    <phoneticPr fontId="1"/>
  </si>
  <si>
    <t>活動の名称</t>
  </si>
  <si>
    <t>活動年月日（着手日など）</t>
  </si>
  <si>
    <t>災害対応の要請者（管理者）</t>
  </si>
  <si>
    <t>災害活動の対象となった施設名称</t>
  </si>
  <si>
    <t>災害活動の概要</t>
  </si>
  <si>
    <t>表彰・感謝状・礼状の有無</t>
  </si>
  <si>
    <t>表彰等の受賞年月日</t>
  </si>
  <si>
    <t>－</t>
    <phoneticPr fontId="1"/>
  </si>
  <si>
    <t>防災活動の名称</t>
  </si>
  <si>
    <t>防災活動年月日</t>
  </si>
  <si>
    <t>防災活動先</t>
  </si>
  <si>
    <t>防災活動の概要</t>
  </si>
  <si>
    <t>災害時に利用可能な施設</t>
  </si>
  <si>
    <t>　施設の場所（住所）</t>
  </si>
  <si>
    <t>施設の所有者</t>
  </si>
  <si>
    <t>施設の概要</t>
  </si>
  <si>
    <t>　・倉庫又は土地所有地</t>
    <rPh sb="2" eb="4">
      <t>ソウコ</t>
    </rPh>
    <rPh sb="4" eb="5">
      <t>マタ</t>
    </rPh>
    <rPh sb="6" eb="8">
      <t>トチ</t>
    </rPh>
    <rPh sb="8" eb="11">
      <t>ショユウチ</t>
    </rPh>
    <phoneticPr fontId="1"/>
  </si>
  <si>
    <t>・倉庫又は土地所有地</t>
    <rPh sb="1" eb="3">
      <t>ソウコ</t>
    </rPh>
    <rPh sb="3" eb="4">
      <t>マタ</t>
    </rPh>
    <rPh sb="5" eb="7">
      <t>トチ</t>
    </rPh>
    <rPh sb="7" eb="10">
      <t>ショユウチ</t>
    </rPh>
    <phoneticPr fontId="1"/>
  </si>
  <si>
    <t>　・資機材の保有</t>
    <rPh sb="2" eb="5">
      <t>シキザイ</t>
    </rPh>
    <rPh sb="6" eb="8">
      <t>ホユウ</t>
    </rPh>
    <phoneticPr fontId="1"/>
  </si>
  <si>
    <t>建設機械名</t>
    <rPh sb="0" eb="2">
      <t>ケンセツ</t>
    </rPh>
    <rPh sb="2" eb="4">
      <t>キカイ</t>
    </rPh>
    <rPh sb="4" eb="5">
      <t>メイ</t>
    </rPh>
    <phoneticPr fontId="1"/>
  </si>
  <si>
    <t>資材名</t>
    <rPh sb="0" eb="2">
      <t>シザイ</t>
    </rPh>
    <rPh sb="2" eb="3">
      <t>メイ</t>
    </rPh>
    <phoneticPr fontId="1"/>
  </si>
  <si>
    <t>R5</t>
  </si>
  <si>
    <t>　○災害緊急活動の実績（※1）</t>
    <rPh sb="2" eb="4">
      <t>サイガイ</t>
    </rPh>
    <rPh sb="4" eb="6">
      <t>キンキュウ</t>
    </rPh>
    <rPh sb="6" eb="8">
      <t>カツドウ</t>
    </rPh>
    <rPh sb="9" eb="11">
      <t>ジッセキ</t>
    </rPh>
    <phoneticPr fontId="1"/>
  </si>
  <si>
    <t>　○防災活動の実績（※2）</t>
    <rPh sb="2" eb="4">
      <t>ボウサイ</t>
    </rPh>
    <rPh sb="4" eb="6">
      <t>カツドウ</t>
    </rPh>
    <rPh sb="7" eb="9">
      <t>ジッセキ</t>
    </rPh>
    <phoneticPr fontId="1"/>
  </si>
  <si>
    <t>　○支援体制（※3）</t>
    <phoneticPr fontId="1"/>
  </si>
  <si>
    <t>※1、2、3のいずれか1件を記載</t>
    <rPh sb="12" eb="13">
      <t>ケン</t>
    </rPh>
    <rPh sb="14" eb="16">
      <t>キサイ</t>
    </rPh>
    <phoneticPr fontId="1"/>
  </si>
  <si>
    <t>緊急災害活動</t>
    <rPh sb="0" eb="2">
      <t>キンキュウ</t>
    </rPh>
    <rPh sb="2" eb="4">
      <t>サイガイ</t>
    </rPh>
    <rPh sb="4" eb="6">
      <t>カツドウ</t>
    </rPh>
    <phoneticPr fontId="15"/>
  </si>
  <si>
    <t>防災活動</t>
    <rPh sb="0" eb="2">
      <t>ボウサイ</t>
    </rPh>
    <rPh sb="2" eb="4">
      <t>カツドウ</t>
    </rPh>
    <phoneticPr fontId="15"/>
  </si>
  <si>
    <t>支援体制</t>
    <rPh sb="0" eb="2">
      <t>シエン</t>
    </rPh>
    <rPh sb="2" eb="4">
      <t>タイセイ</t>
    </rPh>
    <phoneticPr fontId="15"/>
  </si>
  <si>
    <t>活動年度</t>
    <phoneticPr fontId="1"/>
  </si>
  <si>
    <t>有無</t>
    <phoneticPr fontId="1"/>
  </si>
  <si>
    <t>国交i-Con
又はインフラDX大臣賞</t>
    <phoneticPr fontId="1"/>
  </si>
  <si>
    <t>国交i-Con又はインフラDX
優秀賞</t>
    <phoneticPr fontId="1"/>
  </si>
  <si>
    <t>H26</t>
  </si>
  <si>
    <t>国交省i-Construction大賞(大臣賞)又はインフラDX大賞(大臣賞)</t>
    <rPh sb="0" eb="3">
      <t>コッコウショウ</t>
    </rPh>
    <rPh sb="17" eb="19">
      <t>タイショウ</t>
    </rPh>
    <rPh sb="20" eb="23">
      <t>ダイジンショウ</t>
    </rPh>
    <rPh sb="24" eb="25">
      <t>マタ</t>
    </rPh>
    <rPh sb="32" eb="34">
      <t>タイショウ</t>
    </rPh>
    <phoneticPr fontId="1"/>
  </si>
  <si>
    <t>国交省i-Construction大賞(優秀賞)又はインフラDX大賞(優秀賞)</t>
    <rPh sb="0" eb="3">
      <t>コッコウショウ</t>
    </rPh>
    <rPh sb="17" eb="19">
      <t>タイショウ</t>
    </rPh>
    <rPh sb="20" eb="23">
      <t>ユウシュウショウ</t>
    </rPh>
    <rPh sb="24" eb="25">
      <t>マタ</t>
    </rPh>
    <rPh sb="32" eb="34">
      <t>タイショウ</t>
    </rPh>
    <phoneticPr fontId="1"/>
  </si>
  <si>
    <t>＊工事成績優秀企業認定は令和５年度の認定。</t>
    <rPh sb="1" eb="3">
      <t>コウジ</t>
    </rPh>
    <rPh sb="3" eb="5">
      <t>セイセキ</t>
    </rPh>
    <rPh sb="5" eb="7">
      <t>ユウシュウ</t>
    </rPh>
    <rPh sb="7" eb="9">
      <t>キギョウ</t>
    </rPh>
    <rPh sb="9" eb="11">
      <t>ニンテイ</t>
    </rPh>
    <rPh sb="12" eb="14">
      <t>レイワ</t>
    </rPh>
    <rPh sb="15" eb="17">
      <t>ネンド</t>
    </rPh>
    <rPh sb="18" eb="20">
      <t>ニンテイ</t>
    </rPh>
    <phoneticPr fontId="1"/>
  </si>
  <si>
    <t>②災害協定による地域貢献の有無 【様式３】</t>
    <rPh sb="1" eb="3">
      <t>サイガイ</t>
    </rPh>
    <rPh sb="3" eb="5">
      <t>キョウテイ</t>
    </rPh>
    <rPh sb="8" eb="10">
      <t>チイキ</t>
    </rPh>
    <rPh sb="10" eb="12">
      <t>コウケン</t>
    </rPh>
    <rPh sb="13" eb="15">
      <t>ウム</t>
    </rPh>
    <rPh sb="17" eb="19">
      <t>ヨウシキ</t>
    </rPh>
    <phoneticPr fontId="1"/>
  </si>
  <si>
    <t>＊協定証明（締結）年月日は様式３入力により自動反映します。</t>
    <rPh sb="1" eb="3">
      <t>キョウテイ</t>
    </rPh>
    <rPh sb="3" eb="5">
      <t>ショウメイ</t>
    </rPh>
    <rPh sb="6" eb="8">
      <t>テイケツ</t>
    </rPh>
    <rPh sb="9" eb="12">
      <t>ネンガッピ</t>
    </rPh>
    <rPh sb="13" eb="15">
      <t>ヨウシキ</t>
    </rPh>
    <rPh sb="16" eb="18">
      <t>ニュウリョク</t>
    </rPh>
    <rPh sb="21" eb="25">
      <t>ジドウハンエイ</t>
    </rPh>
    <phoneticPr fontId="1"/>
  </si>
  <si>
    <t>有効期限：令和6年3月31日公告分迄</t>
    <rPh sb="0" eb="2">
      <t>ユウコウ</t>
    </rPh>
    <rPh sb="2" eb="4">
      <t>キゲン</t>
    </rPh>
    <rPh sb="5" eb="7">
      <t>レイワ</t>
    </rPh>
    <rPh sb="8" eb="9">
      <t>ネン</t>
    </rPh>
    <rPh sb="10" eb="11">
      <t>ガツ</t>
    </rPh>
    <rPh sb="13" eb="14">
      <t>ニチ</t>
    </rPh>
    <rPh sb="14" eb="16">
      <t>コウコク</t>
    </rPh>
    <rPh sb="16" eb="17">
      <t>ブン</t>
    </rPh>
    <rPh sb="17" eb="18">
      <t>マデ</t>
    </rPh>
    <phoneticPr fontId="1"/>
  </si>
  <si>
    <t>　保有状況を確認できる施設等の図面や写真等（災害協定の資機材保有一覧表、登記簿（写し）も可）を必ず添付すること。</t>
    <rPh sb="22" eb="24">
      <t>サイガイ</t>
    </rPh>
    <rPh sb="24" eb="26">
      <t>キョウテイ</t>
    </rPh>
    <rPh sb="27" eb="30">
      <t>シキザイ</t>
    </rPh>
    <rPh sb="30" eb="32">
      <t>ホユウ</t>
    </rPh>
    <rPh sb="32" eb="35">
      <t>イチランヒョウ</t>
    </rPh>
    <rPh sb="40" eb="41">
      <t>ウツ</t>
    </rPh>
    <phoneticPr fontId="1"/>
  </si>
  <si>
    <t>（様式３）</t>
    <rPh sb="1" eb="3">
      <t>ヨウシキ</t>
    </rPh>
    <phoneticPr fontId="1"/>
  </si>
  <si>
    <t>令和６年度　総合評価落札方式　事前審査受付票　（一般土木工事）</t>
    <rPh sb="0" eb="2">
      <t>レイワ</t>
    </rPh>
    <rPh sb="3" eb="5">
      <t>ネンド</t>
    </rPh>
    <rPh sb="6" eb="8">
      <t>ソウゴウ</t>
    </rPh>
    <rPh sb="8" eb="10">
      <t>ヒョウカ</t>
    </rPh>
    <rPh sb="10" eb="12">
      <t>ラクサツ</t>
    </rPh>
    <rPh sb="12" eb="14">
      <t>ホウシキ</t>
    </rPh>
    <rPh sb="15" eb="17">
      <t>ジゼン</t>
    </rPh>
    <rPh sb="17" eb="19">
      <t>シンサ</t>
    </rPh>
    <rPh sb="19" eb="21">
      <t>ウケツケ</t>
    </rPh>
    <rPh sb="21" eb="22">
      <t>ヒョウ</t>
    </rPh>
    <rPh sb="24" eb="26">
      <t>イッパン</t>
    </rPh>
    <rPh sb="26" eb="28">
      <t>ドボク</t>
    </rPh>
    <rPh sb="28" eb="30">
      <t>コウジ</t>
    </rPh>
    <phoneticPr fontId="1"/>
  </si>
  <si>
    <t>工事区分</t>
    <rPh sb="0" eb="2">
      <t>コウジ</t>
    </rPh>
    <rPh sb="2" eb="4">
      <t>クブン</t>
    </rPh>
    <phoneticPr fontId="1"/>
  </si>
  <si>
    <r>
      <t>＊局長・部長表彰は令和</t>
    </r>
    <r>
      <rPr>
        <sz val="9"/>
        <color rgb="FFFF0000"/>
        <rFont val="ＭＳ Ｐゴシック"/>
        <family val="3"/>
        <charset val="128"/>
        <scheme val="minor"/>
      </rPr>
      <t>５</t>
    </r>
    <r>
      <rPr>
        <sz val="9"/>
        <rFont val="ＭＳ Ｐゴシック"/>
        <family val="3"/>
        <charset val="128"/>
        <scheme val="minor"/>
      </rPr>
      <t>年度又は令和</t>
    </r>
    <r>
      <rPr>
        <sz val="9"/>
        <color rgb="FFFF0000"/>
        <rFont val="ＭＳ Ｐゴシック"/>
        <family val="3"/>
        <charset val="128"/>
        <scheme val="minor"/>
      </rPr>
      <t>６</t>
    </r>
    <r>
      <rPr>
        <sz val="9"/>
        <rFont val="ＭＳ Ｐゴシック"/>
        <family val="3"/>
        <charset val="128"/>
        <scheme val="minor"/>
      </rPr>
      <t>年度の表彰。</t>
    </r>
    <rPh sb="1" eb="3">
      <t>キョクチョウ</t>
    </rPh>
    <rPh sb="4" eb="6">
      <t>ブチョウ</t>
    </rPh>
    <rPh sb="6" eb="8">
      <t>ヒョウショウ</t>
    </rPh>
    <rPh sb="9" eb="11">
      <t>レイワ</t>
    </rPh>
    <rPh sb="12" eb="14">
      <t>ネンド</t>
    </rPh>
    <rPh sb="14" eb="15">
      <t>マタ</t>
    </rPh>
    <rPh sb="16" eb="18">
      <t>レイワ</t>
    </rPh>
    <rPh sb="19" eb="21">
      <t>ネンド</t>
    </rPh>
    <rPh sb="22" eb="24">
      <t>ヒョウショウ</t>
    </rPh>
    <phoneticPr fontId="1"/>
  </si>
  <si>
    <r>
      <t>令和</t>
    </r>
    <r>
      <rPr>
        <b/>
        <sz val="14"/>
        <color rgb="FFFF0000"/>
        <rFont val="ＭＳ Ｐゴシック"/>
        <family val="3"/>
        <charset val="128"/>
        <scheme val="minor"/>
      </rPr>
      <t>６</t>
    </r>
    <r>
      <rPr>
        <b/>
        <sz val="14"/>
        <rFont val="ＭＳ Ｐゴシック"/>
        <family val="3"/>
        <charset val="128"/>
        <scheme val="minor"/>
      </rPr>
      <t>年度　総合評価落札方式　事前審査受付票　（一般土木工事）</t>
    </r>
    <rPh sb="0" eb="2">
      <t>レイワ</t>
    </rPh>
    <rPh sb="3" eb="5">
      <t>ネンド</t>
    </rPh>
    <rPh sb="6" eb="8">
      <t>ソウゴウ</t>
    </rPh>
    <rPh sb="8" eb="10">
      <t>ヒョウカ</t>
    </rPh>
    <rPh sb="10" eb="12">
      <t>ラクサツ</t>
    </rPh>
    <rPh sb="12" eb="14">
      <t>ホウシキ</t>
    </rPh>
    <rPh sb="15" eb="17">
      <t>ジゼン</t>
    </rPh>
    <rPh sb="17" eb="19">
      <t>シンサ</t>
    </rPh>
    <rPh sb="19" eb="21">
      <t>ウケツケ</t>
    </rPh>
    <rPh sb="21" eb="22">
      <t>ヒョウ</t>
    </rPh>
    <rPh sb="24" eb="26">
      <t>イッパン</t>
    </rPh>
    <rPh sb="26" eb="28">
      <t>ドボク</t>
    </rPh>
    <rPh sb="28" eb="30">
      <t>コウジ</t>
    </rPh>
    <phoneticPr fontId="1"/>
  </si>
  <si>
    <t>道路工事</t>
    <rPh sb="0" eb="2">
      <t>ドウロ</t>
    </rPh>
    <rPh sb="2" eb="4">
      <t>コウジ</t>
    </rPh>
    <phoneticPr fontId="1"/>
  </si>
  <si>
    <t>河川工事</t>
    <rPh sb="0" eb="2">
      <t>カセン</t>
    </rPh>
    <rPh sb="2" eb="4">
      <t>コウジ</t>
    </rPh>
    <phoneticPr fontId="1"/>
  </si>
  <si>
    <r>
      <t>＊平成</t>
    </r>
    <r>
      <rPr>
        <sz val="9"/>
        <color rgb="FFFF0000"/>
        <rFont val="ＭＳ Ｐゴシック"/>
        <family val="3"/>
        <charset val="128"/>
        <scheme val="minor"/>
      </rPr>
      <t>26</t>
    </r>
    <r>
      <rPr>
        <sz val="9"/>
        <rFont val="ＭＳ Ｐゴシック"/>
        <family val="3"/>
        <charset val="128"/>
        <scheme val="minor"/>
      </rPr>
      <t>年度～令和</t>
    </r>
    <r>
      <rPr>
        <sz val="9"/>
        <color rgb="FFFF0000"/>
        <rFont val="ＭＳ Ｐゴシック"/>
        <family val="3"/>
        <charset val="128"/>
        <scheme val="minor"/>
      </rPr>
      <t>5</t>
    </r>
    <r>
      <rPr>
        <sz val="9"/>
        <rFont val="ＭＳ Ｐゴシック"/>
        <family val="3"/>
        <charset val="128"/>
        <scheme val="minor"/>
      </rPr>
      <t>年度の旭川開発建設部管内の一般土木工事の施工実績が対象。</t>
    </r>
    <rPh sb="1" eb="3">
      <t>ヘイセイ</t>
    </rPh>
    <rPh sb="5" eb="7">
      <t>ネンド</t>
    </rPh>
    <rPh sb="8" eb="10">
      <t>レイワ</t>
    </rPh>
    <rPh sb="11" eb="13">
      <t>ネンド</t>
    </rPh>
    <rPh sb="14" eb="16">
      <t>アサヒカワ</t>
    </rPh>
    <rPh sb="16" eb="18">
      <t>カイハツ</t>
    </rPh>
    <rPh sb="18" eb="21">
      <t>ケンセツブ</t>
    </rPh>
    <rPh sb="21" eb="23">
      <t>カンナイ</t>
    </rPh>
    <rPh sb="24" eb="26">
      <t>イッパン</t>
    </rPh>
    <rPh sb="26" eb="28">
      <t>ドボク</t>
    </rPh>
    <rPh sb="28" eb="30">
      <t>コウジ</t>
    </rPh>
    <rPh sb="31" eb="33">
      <t>セコウ</t>
    </rPh>
    <rPh sb="33" eb="35">
      <t>ジッセキ</t>
    </rPh>
    <rPh sb="36" eb="38">
      <t>タイショウ</t>
    </rPh>
    <phoneticPr fontId="1"/>
  </si>
  <si>
    <t>旭川管内活動範囲の確認</t>
    <rPh sb="0" eb="2">
      <t>アサヒカワ</t>
    </rPh>
    <rPh sb="2" eb="4">
      <t>カンナイ</t>
    </rPh>
    <rPh sb="4" eb="6">
      <t>カツドウ</t>
    </rPh>
    <rPh sb="6" eb="8">
      <t>ハンイ</t>
    </rPh>
    <rPh sb="9" eb="11">
      <t>カクニン</t>
    </rPh>
    <phoneticPr fontId="1"/>
  </si>
  <si>
    <r>
      <t>＊令和</t>
    </r>
    <r>
      <rPr>
        <sz val="9"/>
        <color rgb="FFFF0000"/>
        <rFont val="ＭＳ Ｐゴシック"/>
        <family val="3"/>
        <charset val="128"/>
        <scheme val="minor"/>
      </rPr>
      <t>６</t>
    </r>
    <r>
      <rPr>
        <sz val="9"/>
        <rFont val="ＭＳ Ｐゴシック"/>
        <family val="3"/>
        <charset val="128"/>
        <scheme val="minor"/>
      </rPr>
      <t>年度の旭川開発建設部管内の災害協定締結が対象。</t>
    </r>
    <rPh sb="1" eb="3">
      <t>レイワ</t>
    </rPh>
    <rPh sb="4" eb="6">
      <t>ネンド</t>
    </rPh>
    <rPh sb="7" eb="9">
      <t>アサヒカワ</t>
    </rPh>
    <rPh sb="9" eb="11">
      <t>カイハツ</t>
    </rPh>
    <rPh sb="11" eb="14">
      <t>ケンセツブ</t>
    </rPh>
    <rPh sb="14" eb="16">
      <t>カンナイ</t>
    </rPh>
    <rPh sb="17" eb="19">
      <t>サイガイ</t>
    </rPh>
    <rPh sb="19" eb="21">
      <t>キョウテイ</t>
    </rPh>
    <rPh sb="21" eb="23">
      <t>テイケツ</t>
    </rPh>
    <rPh sb="24" eb="26">
      <t>タイショウ</t>
    </rPh>
    <phoneticPr fontId="1"/>
  </si>
  <si>
    <t>【道路工事】</t>
    <rPh sb="1" eb="3">
      <t>ドウロ</t>
    </rPh>
    <rPh sb="3" eb="5">
      <t>コウジ</t>
    </rPh>
    <phoneticPr fontId="1"/>
  </si>
  <si>
    <t>農業工事</t>
    <rPh sb="0" eb="2">
      <t>ノウギョウ</t>
    </rPh>
    <rPh sb="2" eb="4">
      <t>コウジ</t>
    </rPh>
    <phoneticPr fontId="1"/>
  </si>
  <si>
    <t>【河川工事】</t>
    <rPh sb="1" eb="3">
      <t>カセン</t>
    </rPh>
    <rPh sb="3" eb="5">
      <t>コウジ</t>
    </rPh>
    <phoneticPr fontId="1"/>
  </si>
  <si>
    <t>【農業工事】</t>
    <rPh sb="1" eb="3">
      <t>ノウギョウ</t>
    </rPh>
    <rPh sb="3" eb="5">
      <t>コウジ</t>
    </rPh>
    <phoneticPr fontId="1"/>
  </si>
  <si>
    <r>
      <t>　令和</t>
    </r>
    <r>
      <rPr>
        <sz val="10"/>
        <color rgb="FFFF0000"/>
        <rFont val="ＭＳ 明朝"/>
        <family val="1"/>
        <charset val="128"/>
      </rPr>
      <t>３</t>
    </r>
    <r>
      <rPr>
        <sz val="10"/>
        <rFont val="ＭＳ 明朝"/>
        <family val="1"/>
        <charset val="128"/>
      </rPr>
      <t>年度以降から提出日時点の、旭川開発建設部管内での支援体制。支援体制とは、本店、支店及び営業所の社屋を除き、災害活動時の資機材の保管が可能な倉庫や土地の保有又は、災害対応時に利用可能な資機材（災害協定の資機材保有一覧における資機材等）を常時保有（災害活動時にリースするものは対象外）していることとする。</t>
    </r>
    <rPh sb="1" eb="3">
      <t>レイワ</t>
    </rPh>
    <rPh sb="4" eb="6">
      <t>ネンド</t>
    </rPh>
    <rPh sb="10" eb="13">
      <t>テイシュツビ</t>
    </rPh>
    <phoneticPr fontId="1"/>
  </si>
  <si>
    <r>
      <t>＊北海道開発局i-Con奨励賞は令和</t>
    </r>
    <r>
      <rPr>
        <sz val="9"/>
        <color rgb="FFFF0000"/>
        <rFont val="ＭＳ Ｐゴシック"/>
        <family val="3"/>
        <charset val="128"/>
        <scheme val="minor"/>
      </rPr>
      <t>６</t>
    </r>
    <r>
      <rPr>
        <sz val="9"/>
        <rFont val="ＭＳ Ｐゴシック"/>
        <family val="3"/>
        <charset val="128"/>
        <scheme val="minor"/>
      </rPr>
      <t>年度の表彰。</t>
    </r>
    <rPh sb="1" eb="4">
      <t>ホッカイドウ</t>
    </rPh>
    <rPh sb="4" eb="7">
      <t>カイハツキョク</t>
    </rPh>
    <rPh sb="12" eb="15">
      <t>ショウレイショウ</t>
    </rPh>
    <rPh sb="16" eb="18">
      <t>レイワ</t>
    </rPh>
    <rPh sb="19" eb="21">
      <t>ネンド</t>
    </rPh>
    <rPh sb="22" eb="24">
      <t>ヒョウショウ</t>
    </rPh>
    <phoneticPr fontId="1"/>
  </si>
  <si>
    <r>
      <t>＊「災害緊急活動の実績」及び「防災活動の実績」は、令和</t>
    </r>
    <r>
      <rPr>
        <sz val="9"/>
        <color rgb="FFFF0000"/>
        <rFont val="ＭＳ Ｐゴシック"/>
        <family val="3"/>
        <charset val="128"/>
        <scheme val="minor"/>
      </rPr>
      <t>３</t>
    </r>
    <r>
      <rPr>
        <sz val="9"/>
        <rFont val="ＭＳ Ｐゴシック"/>
        <family val="3"/>
        <charset val="128"/>
        <scheme val="minor"/>
      </rPr>
      <t>年度以降の実績を記載する。</t>
    </r>
    <rPh sb="12" eb="13">
      <t>オヨ</t>
    </rPh>
    <rPh sb="25" eb="27">
      <t>レイワ</t>
    </rPh>
    <rPh sb="28" eb="30">
      <t>ネンド</t>
    </rPh>
    <rPh sb="30" eb="32">
      <t>イコウ</t>
    </rPh>
    <rPh sb="33" eb="35">
      <t>ジッセキ</t>
    </rPh>
    <rPh sb="36" eb="38">
      <t>キサイ</t>
    </rPh>
    <phoneticPr fontId="1"/>
  </si>
  <si>
    <r>
      <t>以下、災害緊急活動の実績、防災活動の実績、支援体制の</t>
    </r>
    <r>
      <rPr>
        <u/>
        <sz val="11"/>
        <rFont val="ＭＳ 明朝"/>
        <family val="1"/>
        <charset val="128"/>
      </rPr>
      <t>いずれか１件のみ</t>
    </r>
    <r>
      <rPr>
        <sz val="11"/>
        <rFont val="ＭＳ 明朝"/>
        <family val="1"/>
        <charset val="128"/>
      </rPr>
      <t>を記載すること。</t>
    </r>
    <phoneticPr fontId="1"/>
  </si>
  <si>
    <r>
      <t>　令和</t>
    </r>
    <r>
      <rPr>
        <sz val="10"/>
        <color rgb="FFFF0000"/>
        <rFont val="ＭＳ 明朝"/>
        <family val="1"/>
        <charset val="128"/>
      </rPr>
      <t>３</t>
    </r>
    <r>
      <rPr>
        <sz val="10"/>
        <rFont val="ＭＳ 明朝"/>
        <family val="1"/>
        <charset val="128"/>
      </rPr>
      <t>年度以降の旭川開発建設部管内での防災活動実績とする。防災活動とは、国、地方自治体等を含めた防災訓練の実施や協力、催事等での防災に関する広報活動とする。　</t>
    </r>
    <rPh sb="1" eb="3">
      <t>レイワ</t>
    </rPh>
    <rPh sb="24" eb="26">
      <t>ジッセキ</t>
    </rPh>
    <phoneticPr fontId="1"/>
  </si>
  <si>
    <r>
      <t>　令和</t>
    </r>
    <r>
      <rPr>
        <sz val="10"/>
        <color rgb="FFFF0000"/>
        <rFont val="ＭＳ 明朝"/>
        <family val="1"/>
        <charset val="128"/>
      </rPr>
      <t>３</t>
    </r>
    <r>
      <rPr>
        <sz val="10"/>
        <rFont val="ＭＳ 明朝"/>
        <family val="1"/>
        <charset val="128"/>
      </rPr>
      <t>年度以降に旭川開発建設部管内で発生した災害に関し、国、地方自治体又は公共施設の管理団体の要請による災害緊急活動の実績とする。
（ただし、北海道開発局長又は旭川開発建設部長からの感謝状がある場合は管外でも可。）</t>
    </r>
    <rPh sb="60" eb="62">
      <t>ジッセキ</t>
    </rPh>
    <phoneticPr fontId="1"/>
  </si>
  <si>
    <t>＊　災害緊急活動とは、国、地方自治体又は公共施設の管理団体が所有又は管理している施設又は場所に関する
　活動（出動待機、巡回、災害対策用機械の運搬など直接的に現地の災害活動を行わないものは対象外とする。
　ただし、北 海道開発局長又は旭川開発建設部長からの感謝状がある場合は対象とする。）とする。</t>
    <phoneticPr fontId="1"/>
  </si>
  <si>
    <t>＊　公共施設の管理団体とは、地方公共団体の指定管理者制度に基づく者、港湾管理者、漁業協同組合、ＮＥＸ
　ＣＯ等とする。</t>
    <rPh sb="54" eb="55">
      <t>トウ</t>
    </rPh>
    <phoneticPr fontId="1"/>
  </si>
  <si>
    <t>《記載例》</t>
    <rPh sb="1" eb="4">
      <t>キサイレイ</t>
    </rPh>
    <phoneticPr fontId="1"/>
  </si>
  <si>
    <r>
      <t>＊国交省</t>
    </r>
    <r>
      <rPr>
        <sz val="9"/>
        <rFont val="ＭＳ Ｐゴシック"/>
        <family val="3"/>
        <charset val="128"/>
        <scheme val="minor"/>
      </rPr>
      <t>インフラDX大賞は工事部門の表彰で、受賞決定日の翌月1日から2年間の表彰。</t>
    </r>
    <rPh sb="1" eb="4">
      <t>コッコウショウ</t>
    </rPh>
    <rPh sb="10" eb="12">
      <t>タイショウ</t>
    </rPh>
    <rPh sb="13" eb="15">
      <t>コウジ</t>
    </rPh>
    <rPh sb="15" eb="17">
      <t>ブモン</t>
    </rPh>
    <rPh sb="18" eb="20">
      <t>ヒョウショウ</t>
    </rPh>
    <rPh sb="22" eb="24">
      <t>ジュショウ</t>
    </rPh>
    <rPh sb="24" eb="26">
      <t>ケッテイ</t>
    </rPh>
    <rPh sb="26" eb="27">
      <t>ヒ</t>
    </rPh>
    <rPh sb="28" eb="30">
      <t>ヨクゲツ</t>
    </rPh>
    <rPh sb="31" eb="32">
      <t>ニチ</t>
    </rPh>
    <rPh sb="35" eb="37">
      <t>ネンカン</t>
    </rPh>
    <rPh sb="38" eb="40">
      <t>ヒョウショウ</t>
    </rPh>
    <phoneticPr fontId="1"/>
  </si>
  <si>
    <r>
      <t>H</t>
    </r>
    <r>
      <rPr>
        <sz val="11"/>
        <color rgb="FFFF0000"/>
        <rFont val="ＭＳ ゴシック"/>
        <family val="3"/>
        <charset val="128"/>
      </rPr>
      <t>26</t>
    </r>
    <r>
      <rPr>
        <sz val="11"/>
        <rFont val="ＭＳ ゴシック"/>
        <family val="3"/>
        <charset val="128"/>
      </rPr>
      <t>～R</t>
    </r>
    <r>
      <rPr>
        <sz val="11"/>
        <color rgb="FFFF0000"/>
        <rFont val="ＭＳ ゴシック"/>
        <family val="3"/>
        <charset val="128"/>
      </rPr>
      <t>5</t>
    </r>
    <r>
      <rPr>
        <sz val="11"/>
        <rFont val="ＭＳ ゴシック"/>
        <family val="3"/>
        <charset val="128"/>
      </rPr>
      <t>年度</t>
    </r>
    <rPh sb="6" eb="8">
      <t>ネンド</t>
    </rPh>
    <phoneticPr fontId="1"/>
  </si>
  <si>
    <r>
      <t>近隣地域内の施工実績（過去１０年度）</t>
    </r>
    <r>
      <rPr>
        <b/>
        <sz val="11"/>
        <color rgb="FFFF0000"/>
        <rFont val="ＭＳ ゴシック"/>
        <family val="3"/>
        <charset val="128"/>
      </rPr>
      <t>【道路工事】</t>
    </r>
    <rPh sb="0" eb="2">
      <t>キンリン</t>
    </rPh>
    <rPh sb="2" eb="5">
      <t>チイキナイ</t>
    </rPh>
    <rPh sb="6" eb="8">
      <t>セコウ</t>
    </rPh>
    <rPh sb="8" eb="10">
      <t>ジッセキ</t>
    </rPh>
    <rPh sb="11" eb="13">
      <t>カコ</t>
    </rPh>
    <rPh sb="15" eb="17">
      <t>ネンド</t>
    </rPh>
    <rPh sb="19" eb="21">
      <t>ドウロ</t>
    </rPh>
    <rPh sb="21" eb="23">
      <t>コウジ</t>
    </rPh>
    <phoneticPr fontId="1"/>
  </si>
  <si>
    <r>
      <t>近隣地域内の施工実績（過去１０年度）</t>
    </r>
    <r>
      <rPr>
        <b/>
        <sz val="11"/>
        <color rgb="FFFF0000"/>
        <rFont val="ＭＳ ゴシック"/>
        <family val="3"/>
        <charset val="128"/>
      </rPr>
      <t>【河川工事】</t>
    </r>
    <rPh sb="0" eb="2">
      <t>キンリン</t>
    </rPh>
    <rPh sb="2" eb="5">
      <t>チイキナイ</t>
    </rPh>
    <rPh sb="6" eb="8">
      <t>セコウ</t>
    </rPh>
    <rPh sb="8" eb="10">
      <t>ジッセキ</t>
    </rPh>
    <rPh sb="11" eb="13">
      <t>カコ</t>
    </rPh>
    <rPh sb="15" eb="17">
      <t>ネンド</t>
    </rPh>
    <rPh sb="19" eb="21">
      <t>カセン</t>
    </rPh>
    <rPh sb="21" eb="23">
      <t>コウジ</t>
    </rPh>
    <phoneticPr fontId="1"/>
  </si>
  <si>
    <r>
      <t>近隣地域内の施工実績（過去１０年度）</t>
    </r>
    <r>
      <rPr>
        <b/>
        <sz val="11"/>
        <color rgb="FFFF0000"/>
        <rFont val="ＭＳ ゴシック"/>
        <family val="3"/>
        <charset val="128"/>
      </rPr>
      <t>【農業工事】</t>
    </r>
    <rPh sb="0" eb="2">
      <t>キンリン</t>
    </rPh>
    <rPh sb="2" eb="5">
      <t>チイキナイ</t>
    </rPh>
    <rPh sb="6" eb="8">
      <t>セコウ</t>
    </rPh>
    <rPh sb="8" eb="10">
      <t>ジッセキ</t>
    </rPh>
    <rPh sb="11" eb="13">
      <t>カコ</t>
    </rPh>
    <rPh sb="15" eb="17">
      <t>ネンド</t>
    </rPh>
    <rPh sb="19" eb="21">
      <t>ノウギョウ</t>
    </rPh>
    <rPh sb="21" eb="23">
      <t>コウジ</t>
    </rPh>
    <phoneticPr fontId="1"/>
  </si>
  <si>
    <t>一般国道○○号　○○町　○○○改良工事</t>
    <rPh sb="0" eb="2">
      <t>イッパン</t>
    </rPh>
    <rPh sb="2" eb="4">
      <t>コクドウ</t>
    </rPh>
    <rPh sb="6" eb="7">
      <t>ゴウ</t>
    </rPh>
    <rPh sb="10" eb="11">
      <t>チョウ</t>
    </rPh>
    <rPh sb="15" eb="17">
      <t>カイリョウ</t>
    </rPh>
    <rPh sb="17" eb="19">
      <t>コウジ</t>
    </rPh>
    <phoneticPr fontId="1"/>
  </si>
  <si>
    <t>○○開発建設部</t>
    <rPh sb="2" eb="4">
      <t>カイハツ</t>
    </rPh>
    <rPh sb="4" eb="7">
      <t>ケンセツブ</t>
    </rPh>
    <phoneticPr fontId="1"/>
  </si>
  <si>
    <t>○○点</t>
    <rPh sb="2" eb="3">
      <t>テン</t>
    </rPh>
    <phoneticPr fontId="1"/>
  </si>
  <si>
    <t>□□川改修工事の内　□□地区河道掘削工事</t>
    <rPh sb="2" eb="3">
      <t>カワ</t>
    </rPh>
    <rPh sb="3" eb="5">
      <t>カイシュウ</t>
    </rPh>
    <rPh sb="5" eb="7">
      <t>コウジ</t>
    </rPh>
    <rPh sb="8" eb="9">
      <t>ウチ</t>
    </rPh>
    <rPh sb="12" eb="14">
      <t>チク</t>
    </rPh>
    <rPh sb="14" eb="16">
      <t>カドウ</t>
    </rPh>
    <rPh sb="16" eb="18">
      <t>クッサク</t>
    </rPh>
    <rPh sb="18" eb="20">
      <t>コウジ</t>
    </rPh>
    <phoneticPr fontId="1"/>
  </si>
  <si>
    <t>□□開発建設部</t>
    <rPh sb="2" eb="4">
      <t>カイハツ</t>
    </rPh>
    <rPh sb="4" eb="7">
      <t>ケンセツブ</t>
    </rPh>
    <phoneticPr fontId="1"/>
  </si>
  <si>
    <t>□□郡□□町</t>
    <rPh sb="2" eb="3">
      <t>グン</t>
    </rPh>
    <rPh sb="5" eb="6">
      <t>チョウ</t>
    </rPh>
    <phoneticPr fontId="1"/>
  </si>
  <si>
    <t>令□年□月□日</t>
    <rPh sb="0" eb="1">
      <t>レイ</t>
    </rPh>
    <rPh sb="2" eb="3">
      <t>ネン</t>
    </rPh>
    <rPh sb="4" eb="5">
      <t>ガツ</t>
    </rPh>
    <rPh sb="6" eb="7">
      <t>ニチ</t>
    </rPh>
    <phoneticPr fontId="1"/>
  </si>
  <si>
    <t>令和□年□月□日</t>
    <rPh sb="0" eb="2">
      <t>レイワ</t>
    </rPh>
    <rPh sb="3" eb="4">
      <t>ネン</t>
    </rPh>
    <rPh sb="5" eb="6">
      <t>ガツ</t>
    </rPh>
    <rPh sb="7" eb="8">
      <t>ニチ</t>
    </rPh>
    <phoneticPr fontId="1"/>
  </si>
  <si>
    <t>□□点</t>
    <rPh sb="2" eb="3">
      <t>テン</t>
    </rPh>
    <phoneticPr fontId="1"/>
  </si>
  <si>
    <t>△△地区　第△△工区区画整理工事</t>
    <rPh sb="2" eb="4">
      <t>チク</t>
    </rPh>
    <rPh sb="5" eb="6">
      <t>ダイ</t>
    </rPh>
    <rPh sb="8" eb="10">
      <t>コウク</t>
    </rPh>
    <rPh sb="10" eb="12">
      <t>クカク</t>
    </rPh>
    <rPh sb="12" eb="14">
      <t>セイリ</t>
    </rPh>
    <rPh sb="14" eb="16">
      <t>コウジ</t>
    </rPh>
    <phoneticPr fontId="1"/>
  </si>
  <si>
    <t>△△開発建設部</t>
    <rPh sb="2" eb="4">
      <t>カイハツ</t>
    </rPh>
    <rPh sb="4" eb="7">
      <t>ケンセツブ</t>
    </rPh>
    <phoneticPr fontId="1"/>
  </si>
  <si>
    <t>△△郡△△町</t>
    <rPh sb="2" eb="3">
      <t>グン</t>
    </rPh>
    <rPh sb="5" eb="6">
      <t>チョウ</t>
    </rPh>
    <phoneticPr fontId="1"/>
  </si>
  <si>
    <t>令和△△年△月△日</t>
    <rPh sb="0" eb="2">
      <t>レイワ</t>
    </rPh>
    <rPh sb="4" eb="5">
      <t>ネン</t>
    </rPh>
    <rPh sb="6" eb="7">
      <t>ガツ</t>
    </rPh>
    <rPh sb="8" eb="9">
      <t>ニチ</t>
    </rPh>
    <phoneticPr fontId="1"/>
  </si>
  <si>
    <t>令和△△年△月△日</t>
    <phoneticPr fontId="1"/>
  </si>
  <si>
    <t>△△点</t>
    <rPh sb="2" eb="3">
      <t>テン</t>
    </rPh>
    <phoneticPr fontId="1"/>
  </si>
  <si>
    <t>○○○○○○○○○</t>
    <phoneticPr fontId="1"/>
  </si>
  <si>
    <t>□□□□□□□□□</t>
    <phoneticPr fontId="1"/>
  </si>
  <si>
    <t>△△△△△△△△△</t>
    <phoneticPr fontId="1"/>
  </si>
  <si>
    <t>△△，△△△，△△△</t>
    <phoneticPr fontId="1"/>
  </si>
  <si>
    <t>□□，□□□，□□□</t>
    <phoneticPr fontId="1"/>
  </si>
  <si>
    <t>○○，○○○，○○○</t>
    <phoneticPr fontId="1"/>
  </si>
  <si>
    <t>★★市道　★★★★災害復旧</t>
    <phoneticPr fontId="1"/>
  </si>
  <si>
    <t>令和★年★月★日</t>
    <rPh sb="0" eb="1">
      <t>レイ</t>
    </rPh>
    <rPh sb="1" eb="2">
      <t>カズ</t>
    </rPh>
    <rPh sb="3" eb="4">
      <t>ネン</t>
    </rPh>
    <rPh sb="5" eb="6">
      <t>ガツ</t>
    </rPh>
    <rPh sb="7" eb="8">
      <t>ヒ</t>
    </rPh>
    <phoneticPr fontId="1"/>
  </si>
  <si>
    <t>8月5日の豪雨により崩壊した道路災害復旧活動</t>
    <rPh sb="1" eb="2">
      <t>ツキ</t>
    </rPh>
    <rPh sb="3" eb="4">
      <t>ニチ</t>
    </rPh>
    <rPh sb="5" eb="7">
      <t>ゴウウ</t>
    </rPh>
    <rPh sb="10" eb="12">
      <t>ホウカイ</t>
    </rPh>
    <rPh sb="14" eb="16">
      <t>ドウロ</t>
    </rPh>
    <rPh sb="16" eb="18">
      <t>サイガイ</t>
    </rPh>
    <rPh sb="18" eb="20">
      <t>フッキュウ</t>
    </rPh>
    <rPh sb="20" eb="22">
      <t>カツドウ</t>
    </rPh>
    <phoneticPr fontId="1"/>
  </si>
  <si>
    <t>有</t>
    <rPh sb="0" eb="1">
      <t>ア</t>
    </rPh>
    <phoneticPr fontId="1"/>
  </si>
  <si>
    <t>★★市長　★★　★★</t>
    <rPh sb="2" eb="4">
      <t>シチョウ</t>
    </rPh>
    <rPh sb="3" eb="4">
      <t>チョウ</t>
    </rPh>
    <phoneticPr fontId="1"/>
  </si>
  <si>
    <t>市道★★線</t>
    <rPh sb="0" eb="2">
      <t>シドウ</t>
    </rPh>
    <rPh sb="4" eb="5">
      <t>セン</t>
    </rPh>
    <phoneticPr fontId="1"/>
  </si>
  <si>
    <t>◇◇◇◇◇</t>
  </si>
  <si>
    <t>令和◇年◇月◇日</t>
    <rPh sb="0" eb="1">
      <t>レイ</t>
    </rPh>
    <rPh sb="1" eb="2">
      <t>ワ</t>
    </rPh>
    <rPh sb="3" eb="4">
      <t>ネン</t>
    </rPh>
    <rPh sb="5" eb="6">
      <t>ガツ</t>
    </rPh>
    <rPh sb="7" eb="8">
      <t>ヒ</t>
    </rPh>
    <phoneticPr fontId="1"/>
  </si>
  <si>
    <t>◇◇◇◇◇訓練</t>
    <rPh sb="5" eb="7">
      <t>クンレン</t>
    </rPh>
    <phoneticPr fontId="1"/>
  </si>
  <si>
    <t>◇◇◇◇◇消防組合</t>
    <rPh sb="5" eb="7">
      <t>ショウボウ</t>
    </rPh>
    <rPh sb="7" eb="9">
      <t>クミアイ</t>
    </rPh>
    <phoneticPr fontId="1"/>
  </si>
  <si>
    <t>※※※※敷地</t>
    <rPh sb="4" eb="6">
      <t>シキチ</t>
    </rPh>
    <phoneticPr fontId="1"/>
  </si>
  <si>
    <t>※※町　字※※</t>
    <rPh sb="2" eb="3">
      <t>チョウ</t>
    </rPh>
    <rPh sb="4" eb="5">
      <t>アザ</t>
    </rPh>
    <phoneticPr fontId="1"/>
  </si>
  <si>
    <t>※※※※建設</t>
    <rPh sb="4" eb="6">
      <t>ケンセツ</t>
    </rPh>
    <phoneticPr fontId="1"/>
  </si>
  <si>
    <t>※※※※一時保管</t>
    <rPh sb="4" eb="6">
      <t>イチジ</t>
    </rPh>
    <rPh sb="6" eb="8">
      <t>ホカン</t>
    </rPh>
    <phoneticPr fontId="1"/>
  </si>
  <si>
    <t>油圧ショベル</t>
    <rPh sb="0" eb="2">
      <t>ユアツ</t>
    </rPh>
    <phoneticPr fontId="1"/>
  </si>
  <si>
    <t>0.8m3</t>
    <phoneticPr fontId="1"/>
  </si>
  <si>
    <t>※※町　字※※</t>
    <phoneticPr fontId="1"/>
  </si>
  <si>
    <t>敷鉄板</t>
    <rPh sb="0" eb="1">
      <t>シキ</t>
    </rPh>
    <rPh sb="1" eb="3">
      <t>テッパン</t>
    </rPh>
    <phoneticPr fontId="1"/>
  </si>
  <si>
    <t>22*152*6096</t>
    <phoneticPr fontId="1"/>
  </si>
  <si>
    <t>災害時における●●●●施設等の災害業務に関する協定</t>
    <phoneticPr fontId="1"/>
  </si>
  <si>
    <t>令和●年●月●日</t>
    <rPh sb="0" eb="2">
      <t>レイワ</t>
    </rPh>
    <rPh sb="3" eb="4">
      <t>ネン</t>
    </rPh>
    <rPh sb="5" eb="6">
      <t>ガツ</t>
    </rPh>
    <rPh sb="7" eb="8">
      <t>ニチ</t>
    </rPh>
    <phoneticPr fontId="1"/>
  </si>
  <si>
    <t>令和●○年○●月○●日</t>
    <rPh sb="0" eb="2">
      <t>レイワ</t>
    </rPh>
    <rPh sb="4" eb="5">
      <t>ネン</t>
    </rPh>
    <rPh sb="7" eb="8">
      <t>ガツ</t>
    </rPh>
    <rPh sb="10" eb="11">
      <t>ニチ</t>
    </rPh>
    <phoneticPr fontId="1"/>
  </si>
  <si>
    <t>令和●年●月●日</t>
    <phoneticPr fontId="1"/>
  </si>
  <si>
    <t>●●●</t>
    <phoneticPr fontId="1"/>
  </si>
  <si>
    <r>
      <t>令和</t>
    </r>
    <r>
      <rPr>
        <sz val="11"/>
        <color rgb="FFFF0000"/>
        <rFont val="ＭＳ ゴシック"/>
        <family val="3"/>
        <charset val="128"/>
      </rPr>
      <t>3</t>
    </r>
    <r>
      <rPr>
        <sz val="11"/>
        <rFont val="ＭＳ ゴシック"/>
        <family val="3"/>
        <charset val="128"/>
      </rPr>
      <t>年度以降</t>
    </r>
    <rPh sb="0" eb="2">
      <t>レイワ</t>
    </rPh>
    <rPh sb="3" eb="5">
      <t>ネンド</t>
    </rPh>
    <rPh sb="5" eb="7">
      <t>イコウ</t>
    </rPh>
    <phoneticPr fontId="1"/>
  </si>
  <si>
    <r>
      <t>令和</t>
    </r>
    <r>
      <rPr>
        <sz val="11"/>
        <color rgb="FFFF0000"/>
        <rFont val="ＭＳ ゴシック"/>
        <family val="3"/>
        <charset val="128"/>
      </rPr>
      <t>3</t>
    </r>
    <r>
      <rPr>
        <sz val="11"/>
        <rFont val="ＭＳ ゴシック"/>
        <family val="3"/>
        <charset val="128"/>
      </rPr>
      <t>年度以降から提出日時点</t>
    </r>
    <rPh sb="0" eb="2">
      <t>レイワ</t>
    </rPh>
    <rPh sb="3" eb="5">
      <t>ネンド</t>
    </rPh>
    <rPh sb="5" eb="7">
      <t>イコウ</t>
    </rPh>
    <rPh sb="9" eb="12">
      <t>テイシュツビ</t>
    </rPh>
    <rPh sb="12" eb="14">
      <t>ジテン</t>
    </rPh>
    <phoneticPr fontId="1"/>
  </si>
  <si>
    <r>
      <t>R</t>
    </r>
    <r>
      <rPr>
        <sz val="11"/>
        <color rgb="FFFF0000"/>
        <rFont val="ＭＳ ゴシック"/>
        <family val="3"/>
        <charset val="128"/>
      </rPr>
      <t>6</t>
    </r>
    <r>
      <rPr>
        <sz val="11"/>
        <rFont val="ＭＳ ゴシック"/>
        <family val="3"/>
        <charset val="128"/>
      </rPr>
      <t>年度</t>
    </r>
    <rPh sb="2" eb="4">
      <t>ネンド</t>
    </rPh>
    <phoneticPr fontId="1"/>
  </si>
  <si>
    <t>・　当局との災害協定である場合は、北海道開発局長、旭川開発建設部長、旭川開発建設部の
　事務所長又は事業所長と締結している災害協定書（全ページ）。</t>
    <phoneticPr fontId="1"/>
  </si>
  <si>
    <t>※　災害協定に基づく活動範囲が、旭川開発建設部管内であることが証明できる場合は併せてそ
　の資料（災害応急対策業務体制がわかるもの）を提出すること。</t>
    <rPh sb="2" eb="4">
      <t>サイガイ</t>
    </rPh>
    <rPh sb="4" eb="6">
      <t>キョウテイ</t>
    </rPh>
    <rPh sb="7" eb="8">
      <t>モト</t>
    </rPh>
    <rPh sb="10" eb="12">
      <t>カツドウ</t>
    </rPh>
    <rPh sb="12" eb="14">
      <t>ハンイ</t>
    </rPh>
    <rPh sb="16" eb="18">
      <t>アサヒカワ</t>
    </rPh>
    <rPh sb="18" eb="20">
      <t>カイハツ</t>
    </rPh>
    <rPh sb="20" eb="23">
      <t>ケンセツブ</t>
    </rPh>
    <rPh sb="23" eb="25">
      <t>カンナイ</t>
    </rPh>
    <rPh sb="31" eb="33">
      <t>ショウメイ</t>
    </rPh>
    <rPh sb="36" eb="38">
      <t>バアイ</t>
    </rPh>
    <rPh sb="39" eb="40">
      <t>アワ</t>
    </rPh>
    <rPh sb="46" eb="48">
      <t>シリョウ</t>
    </rPh>
    <rPh sb="49" eb="51">
      <t>サイガイ</t>
    </rPh>
    <rPh sb="51" eb="53">
      <t>オウキュウ</t>
    </rPh>
    <rPh sb="53" eb="55">
      <t>タイサク</t>
    </rPh>
    <rPh sb="55" eb="57">
      <t>ギョウム</t>
    </rPh>
    <rPh sb="57" eb="59">
      <t>タイセイ</t>
    </rPh>
    <rPh sb="67" eb="69">
      <t>テイシュツ</t>
    </rPh>
    <phoneticPr fontId="1"/>
  </si>
  <si>
    <t>一般土木（河川工事）</t>
    <rPh sb="0" eb="2">
      <t>イッパン</t>
    </rPh>
    <rPh sb="2" eb="4">
      <t>ドボク</t>
    </rPh>
    <rPh sb="5" eb="7">
      <t>カセン</t>
    </rPh>
    <rPh sb="7" eb="9">
      <t>コウジ</t>
    </rPh>
    <phoneticPr fontId="1"/>
  </si>
  <si>
    <t>一般土木（道路工事）</t>
    <rPh sb="0" eb="2">
      <t>イッパン</t>
    </rPh>
    <rPh sb="2" eb="4">
      <t>ドボク</t>
    </rPh>
    <rPh sb="5" eb="7">
      <t>ドウロ</t>
    </rPh>
    <rPh sb="7" eb="9">
      <t>コウジ</t>
    </rPh>
    <phoneticPr fontId="1"/>
  </si>
  <si>
    <t>＊局長・部長表彰は令和５年度又は令和６年度の表彰。</t>
    <rPh sb="1" eb="3">
      <t>キョクチョウ</t>
    </rPh>
    <rPh sb="4" eb="6">
      <t>ブチョウ</t>
    </rPh>
    <rPh sb="6" eb="8">
      <t>ヒョウショウ</t>
    </rPh>
    <rPh sb="9" eb="11">
      <t>レイワ</t>
    </rPh>
    <rPh sb="12" eb="14">
      <t>ネンド</t>
    </rPh>
    <rPh sb="14" eb="15">
      <t>マタ</t>
    </rPh>
    <rPh sb="16" eb="18">
      <t>レイワ</t>
    </rPh>
    <rPh sb="19" eb="21">
      <t>ネンド</t>
    </rPh>
    <rPh sb="22" eb="24">
      <t>ヒョウショウ</t>
    </rPh>
    <phoneticPr fontId="1"/>
  </si>
  <si>
    <t>＊国交省インフラDX大賞は工事部門の表彰で、受賞決定日の翌月1日から2年間の表彰。</t>
    <rPh sb="1" eb="4">
      <t>コッコウショウ</t>
    </rPh>
    <rPh sb="10" eb="12">
      <t>タイショウ</t>
    </rPh>
    <rPh sb="13" eb="15">
      <t>コウジ</t>
    </rPh>
    <rPh sb="15" eb="17">
      <t>ブモン</t>
    </rPh>
    <rPh sb="18" eb="20">
      <t>ヒョウショウ</t>
    </rPh>
    <rPh sb="22" eb="24">
      <t>ジュショウ</t>
    </rPh>
    <rPh sb="24" eb="26">
      <t>ケッテイ</t>
    </rPh>
    <rPh sb="26" eb="27">
      <t>ヒ</t>
    </rPh>
    <rPh sb="28" eb="30">
      <t>ヨクゲツ</t>
    </rPh>
    <rPh sb="31" eb="32">
      <t>ニチ</t>
    </rPh>
    <rPh sb="35" eb="37">
      <t>ネンカン</t>
    </rPh>
    <rPh sb="38" eb="40">
      <t>ヒョウショウ</t>
    </rPh>
    <phoneticPr fontId="1"/>
  </si>
  <si>
    <t>＊北海道開発局i-Con奨励賞は令和６年度の表彰。</t>
    <rPh sb="1" eb="4">
      <t>ホッカイドウ</t>
    </rPh>
    <rPh sb="4" eb="7">
      <t>カイハツキョク</t>
    </rPh>
    <rPh sb="12" eb="15">
      <t>ショウレイショウ</t>
    </rPh>
    <rPh sb="16" eb="18">
      <t>レイワ</t>
    </rPh>
    <rPh sb="19" eb="21">
      <t>ネンド</t>
    </rPh>
    <rPh sb="22" eb="24">
      <t>ヒョウショウ</t>
    </rPh>
    <phoneticPr fontId="1"/>
  </si>
  <si>
    <t>＊工事成績優秀企業認定は令和６年度の認定。</t>
    <rPh sb="1" eb="3">
      <t>コウジ</t>
    </rPh>
    <rPh sb="3" eb="5">
      <t>セイセキ</t>
    </rPh>
    <rPh sb="5" eb="7">
      <t>ユウシュウ</t>
    </rPh>
    <rPh sb="7" eb="9">
      <t>キギョウ</t>
    </rPh>
    <rPh sb="9" eb="11">
      <t>ニンテイ</t>
    </rPh>
    <rPh sb="12" eb="14">
      <t>レイワ</t>
    </rPh>
    <rPh sb="15" eb="17">
      <t>ネンド</t>
    </rPh>
    <rPh sb="18" eb="20">
      <t>ニンテイ</t>
    </rPh>
    <phoneticPr fontId="1"/>
  </si>
  <si>
    <t>＊平成26年度～令和5年度の旭川開発建設部管内の一般土木工事の施工実績が対象。</t>
    <rPh sb="1" eb="3">
      <t>ヘイセイ</t>
    </rPh>
    <rPh sb="5" eb="7">
      <t>ネンド</t>
    </rPh>
    <rPh sb="8" eb="10">
      <t>レイワ</t>
    </rPh>
    <rPh sb="11" eb="13">
      <t>ネンド</t>
    </rPh>
    <rPh sb="14" eb="16">
      <t>アサヒカワ</t>
    </rPh>
    <rPh sb="16" eb="18">
      <t>カイハツ</t>
    </rPh>
    <rPh sb="18" eb="21">
      <t>ケンセツブ</t>
    </rPh>
    <rPh sb="21" eb="23">
      <t>カンナイ</t>
    </rPh>
    <rPh sb="24" eb="26">
      <t>イッパン</t>
    </rPh>
    <rPh sb="26" eb="28">
      <t>ドボク</t>
    </rPh>
    <rPh sb="28" eb="30">
      <t>コウジ</t>
    </rPh>
    <rPh sb="31" eb="33">
      <t>セコウ</t>
    </rPh>
    <rPh sb="33" eb="35">
      <t>ジッセキ</t>
    </rPh>
    <rPh sb="36" eb="38">
      <t>タイショウ</t>
    </rPh>
    <phoneticPr fontId="1"/>
  </si>
  <si>
    <t>＊「災害緊急活動の実績」及び「防災活動の実績」は、令和３年度以降の実績を記載する。</t>
    <rPh sb="12" eb="13">
      <t>オヨ</t>
    </rPh>
    <rPh sb="25" eb="27">
      <t>レイワ</t>
    </rPh>
    <rPh sb="28" eb="30">
      <t>ネンド</t>
    </rPh>
    <rPh sb="30" eb="32">
      <t>イコウ</t>
    </rPh>
    <rPh sb="33" eb="35">
      <t>ジッセキ</t>
    </rPh>
    <rPh sb="36" eb="38">
      <t>キサイ</t>
    </rPh>
    <phoneticPr fontId="1"/>
  </si>
  <si>
    <t>＊令和６年度の旭川開発建設部管内の災害協定締結が対象。</t>
    <rPh sb="1" eb="3">
      <t>レイワ</t>
    </rPh>
    <rPh sb="4" eb="6">
      <t>ネンド</t>
    </rPh>
    <rPh sb="7" eb="9">
      <t>アサヒカワ</t>
    </rPh>
    <rPh sb="9" eb="11">
      <t>カイハツ</t>
    </rPh>
    <rPh sb="11" eb="14">
      <t>ケンセツブ</t>
    </rPh>
    <rPh sb="14" eb="16">
      <t>カンナイ</t>
    </rPh>
    <rPh sb="17" eb="19">
      <t>サイガイ</t>
    </rPh>
    <rPh sb="19" eb="21">
      <t>キョウテイ</t>
    </rPh>
    <rPh sb="21" eb="23">
      <t>テイケツ</t>
    </rPh>
    <rPh sb="24" eb="26">
      <t>タイショウ</t>
    </rPh>
    <phoneticPr fontId="1"/>
  </si>
  <si>
    <t>　過去１０年度（平成２６年度～令和５年度）において、元請として完成、引渡しが完了した工事のうち、旭川開発建設部管内における施工実績を１件記載すること。</t>
    <rPh sb="8" eb="10">
      <t>ヘイセイ</t>
    </rPh>
    <rPh sb="12" eb="14">
      <t>ネンド</t>
    </rPh>
    <rPh sb="15" eb="17">
      <t>レイワ</t>
    </rPh>
    <rPh sb="18" eb="20">
      <t>ネンド</t>
    </rPh>
    <phoneticPr fontId="1"/>
  </si>
  <si>
    <t>一般土木（農業工事）</t>
    <rPh sb="0" eb="2">
      <t>イッパン</t>
    </rPh>
    <rPh sb="2" eb="4">
      <t>ドボク</t>
    </rPh>
    <rPh sb="5" eb="7">
      <t>ノウギョウ</t>
    </rPh>
    <rPh sb="7" eb="9">
      <t>コウジ</t>
    </rPh>
    <phoneticPr fontId="1"/>
  </si>
  <si>
    <t>※　災害協定は、提出日時点において交わしているもの（令和６年度協定）であること。</t>
    <rPh sb="2" eb="4">
      <t>サイガイ</t>
    </rPh>
    <rPh sb="4" eb="6">
      <t>キョウテイ</t>
    </rPh>
    <rPh sb="8" eb="10">
      <t>テイシュツ</t>
    </rPh>
    <rPh sb="10" eb="11">
      <t>ビ</t>
    </rPh>
    <rPh sb="11" eb="13">
      <t>ジテン</t>
    </rPh>
    <rPh sb="17" eb="18">
      <t>カ</t>
    </rPh>
    <rPh sb="26" eb="28">
      <t>レイワ</t>
    </rPh>
    <rPh sb="29" eb="31">
      <t>ネンド</t>
    </rPh>
    <rPh sb="31" eb="33">
      <t>キョウテイ</t>
    </rPh>
    <phoneticPr fontId="1"/>
  </si>
  <si>
    <t>・　各建設業協会等と北海道開発局長、旭川開発建設部長、各地方自治体とが締結している災
　害協定で申請する場合は、令和６年度に協会等が発行した証明書（当該協定に基づき災害応
　急活動に従事する者である旨の証明）のみの提出でも良い。　　</t>
    <phoneticPr fontId="1"/>
  </si>
  <si>
    <t>国交省インフラDX大賞(大臣賞)</t>
    <rPh sb="0" eb="3">
      <t>コッコウショウ</t>
    </rPh>
    <rPh sb="9" eb="11">
      <t>タイショウ</t>
    </rPh>
    <phoneticPr fontId="1"/>
  </si>
  <si>
    <t>国交省インフラDX大賞(優秀賞)</t>
    <rPh sb="0" eb="3">
      <t>コッコウショウ</t>
    </rPh>
    <rPh sb="9" eb="11">
      <t>タイショウ</t>
    </rPh>
    <phoneticPr fontId="1"/>
  </si>
  <si>
    <t>有効期限：令和7年3月31日公告分迄</t>
    <rPh sb="0" eb="2">
      <t>ユウコウ</t>
    </rPh>
    <rPh sb="2" eb="4">
      <t>キゲン</t>
    </rPh>
    <rPh sb="5" eb="7">
      <t>レイワ</t>
    </rPh>
    <rPh sb="8" eb="9">
      <t>ネン</t>
    </rPh>
    <rPh sb="10" eb="11">
      <t>ガツ</t>
    </rPh>
    <rPh sb="13" eb="14">
      <t>ニチ</t>
    </rPh>
    <rPh sb="14" eb="16">
      <t>コウコク</t>
    </rPh>
    <rPh sb="16" eb="17">
      <t>ブン</t>
    </rPh>
    <rPh sb="17" eb="18">
      <t>マデ</t>
    </rPh>
    <phoneticPr fontId="1"/>
  </si>
  <si>
    <t>円</t>
    <rPh sb="0" eb="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</si>
</sst>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quot;円&quot;;#,##0&quot;円&quot;"/>
    <numFmt numFmtId="178" formatCode="[DBNum3]##&quot;点&quot;"/>
    <numFmt numFmtId="179" formatCode="[$-411]ggge&quot;年&quot;m&quot;月&quot;d&quot;日&quot;;@"/>
    <numFmt numFmtId="180" formatCode="#,##0&quot;円&quot;_ "/>
    <numFmt numFmtId="181" formatCode="m/d;@"/>
  </numFmts>
  <fonts count="33"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b/>
      <sz val="15"/>
      <color theme="3"/>
      <name val="ＭＳ Ｐゴシック"/>
      <family val="2"/>
      <charset val="128"/>
      <scheme val="minor"/>
    </font>
    <font>
      <sz val="11"/>
      <color rgb="FFFF0000"/>
      <name val="ＭＳ ゴシック"/>
      <family val="3"/>
      <charset val="128"/>
    </font>
    <font>
      <sz val="11"/>
      <color theme="1"/>
      <name val="ＭＳ ゴシック"/>
      <family val="3"/>
      <charset val="128"/>
    </font>
    <font>
      <sz val="11"/>
      <color rgb="FF0070C0"/>
      <name val="ＭＳ ゴシック"/>
      <family val="3"/>
      <charset val="128"/>
    </font>
    <font>
      <b/>
      <sz val="11"/>
      <color theme="1"/>
      <name val="ＭＳ ゴシック"/>
      <family val="3"/>
      <charset val="128"/>
    </font>
    <font>
      <sz val="11"/>
      <name val="ＭＳ ゴシック"/>
      <family val="3"/>
      <charset val="128"/>
    </font>
    <font>
      <b/>
      <sz val="11"/>
      <color rgb="FFFF0000"/>
      <name val="ＭＳ ゴシック"/>
      <family val="3"/>
      <charset val="128"/>
    </font>
    <font>
      <sz val="9"/>
      <name val="ＭＳ Ｐゴシック"/>
      <family val="3"/>
      <charset val="128"/>
      <scheme val="minor"/>
    </font>
    <font>
      <sz val="11"/>
      <name val="ＭＳ 明朝"/>
      <family val="1"/>
      <charset val="128"/>
    </font>
    <font>
      <sz val="6"/>
      <name val="ＭＳ Ｐゴシック"/>
      <family val="3"/>
      <charset val="128"/>
      <scheme val="minor"/>
    </font>
    <font>
      <u/>
      <sz val="11"/>
      <color theme="10"/>
      <name val="ＭＳ Ｐゴシック"/>
      <family val="2"/>
      <charset val="128"/>
      <scheme val="minor"/>
    </font>
    <font>
      <b/>
      <sz val="14"/>
      <name val="ＭＳ Ｐゴシック"/>
      <family val="3"/>
      <charset val="128"/>
      <scheme val="minor"/>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u/>
      <sz val="11"/>
      <name val="ＭＳ Ｐゴシック"/>
      <family val="3"/>
      <charset val="128"/>
      <scheme val="minor"/>
    </font>
    <font>
      <strike/>
      <sz val="9"/>
      <name val="ＭＳ Ｐゴシック"/>
      <family val="3"/>
      <charset val="128"/>
      <scheme val="minor"/>
    </font>
    <font>
      <sz val="14"/>
      <name val="ＭＳ 明朝"/>
      <family val="1"/>
      <charset val="128"/>
    </font>
    <font>
      <sz val="10"/>
      <name val="ＭＳ 明朝"/>
      <family val="1"/>
      <charset val="128"/>
    </font>
    <font>
      <sz val="9"/>
      <color theme="1"/>
      <name val="ＭＳ Ｐゴシック"/>
      <family val="3"/>
      <charset val="128"/>
      <scheme val="minor"/>
    </font>
    <font>
      <sz val="8"/>
      <color theme="1"/>
      <name val="ＭＳ ゴシック"/>
      <family val="3"/>
      <charset val="128"/>
    </font>
    <font>
      <sz val="9"/>
      <color rgb="FFFF0000"/>
      <name val="ＭＳ Ｐゴシック"/>
      <family val="3"/>
      <charset val="128"/>
      <scheme val="minor"/>
    </font>
    <font>
      <b/>
      <sz val="14"/>
      <color rgb="FFFF0000"/>
      <name val="ＭＳ Ｐゴシック"/>
      <family val="3"/>
      <charset val="128"/>
      <scheme val="minor"/>
    </font>
    <font>
      <sz val="10"/>
      <color rgb="FFFF0000"/>
      <name val="ＭＳ Ｐゴシック"/>
      <family val="3"/>
      <charset val="128"/>
      <scheme val="minor"/>
    </font>
    <font>
      <sz val="10"/>
      <color rgb="FFFF0000"/>
      <name val="ＭＳ 明朝"/>
      <family val="1"/>
      <charset val="128"/>
    </font>
    <font>
      <u/>
      <sz val="11"/>
      <name val="ＭＳ 明朝"/>
      <family val="1"/>
      <charset val="128"/>
    </font>
    <font>
      <sz val="9"/>
      <name val="ＭＳ 明朝"/>
      <family val="1"/>
      <charset val="128"/>
    </font>
  </fonts>
  <fills count="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2F2F2"/>
        <bgColor indexed="64"/>
      </patternFill>
    </fill>
    <fill>
      <patternFill patternType="solid">
        <fgColor theme="0" tint="-4.9989318521683403E-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medium">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s>
  <cellStyleXfs count="4">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329">
    <xf numFmtId="0" fontId="0" fillId="0" borderId="0" xfId="0">
      <alignment vertical="center"/>
    </xf>
    <xf numFmtId="0" fontId="7" fillId="4" borderId="10" xfId="0" applyFont="1" applyFill="1" applyBorder="1" applyAlignment="1">
      <alignment horizontal="center" vertical="center"/>
    </xf>
    <xf numFmtId="0" fontId="8" fillId="4" borderId="40" xfId="0" applyFont="1" applyFill="1" applyBorder="1" applyAlignment="1">
      <alignment horizontal="center" vertical="center"/>
    </xf>
    <xf numFmtId="0" fontId="8" fillId="4" borderId="15" xfId="0" applyFont="1" applyFill="1" applyBorder="1" applyAlignment="1">
      <alignment horizontal="left" vertical="center" indent="1"/>
    </xf>
    <xf numFmtId="0" fontId="8" fillId="4" borderId="13" xfId="0" applyFont="1" applyFill="1" applyBorder="1" applyAlignment="1">
      <alignment horizontal="center" vertical="center"/>
    </xf>
    <xf numFmtId="0" fontId="8" fillId="4" borderId="39" xfId="0" applyFont="1" applyFill="1" applyBorder="1" applyAlignment="1">
      <alignment vertical="center"/>
    </xf>
    <xf numFmtId="0" fontId="8" fillId="4" borderId="15" xfId="0" applyFont="1" applyFill="1" applyBorder="1" applyAlignment="1">
      <alignment vertical="center"/>
    </xf>
    <xf numFmtId="0" fontId="8" fillId="4" borderId="0" xfId="0" applyFont="1" applyFill="1" applyAlignment="1">
      <alignment horizontal="center" vertical="center"/>
    </xf>
    <xf numFmtId="0" fontId="8" fillId="4" borderId="0" xfId="0" applyFont="1" applyFill="1" applyAlignment="1">
      <alignment vertical="center"/>
    </xf>
    <xf numFmtId="0" fontId="8" fillId="4" borderId="0" xfId="0" applyFont="1" applyFill="1" applyAlignment="1">
      <alignment horizontal="right" vertical="center"/>
    </xf>
    <xf numFmtId="0" fontId="8" fillId="4" borderId="11" xfId="0" applyFont="1" applyFill="1" applyBorder="1" applyAlignment="1">
      <alignment vertical="center"/>
    </xf>
    <xf numFmtId="0" fontId="8" fillId="4" borderId="11" xfId="0" applyFont="1" applyFill="1" applyBorder="1" applyAlignment="1">
      <alignment horizontal="right" vertical="center"/>
    </xf>
    <xf numFmtId="0" fontId="8" fillId="4" borderId="12" xfId="0" applyFont="1" applyFill="1" applyBorder="1" applyAlignment="1">
      <alignment vertical="center"/>
    </xf>
    <xf numFmtId="0" fontId="8" fillId="4" borderId="0" xfId="0" applyFont="1" applyFill="1" applyBorder="1" applyAlignment="1">
      <alignment vertical="center"/>
    </xf>
    <xf numFmtId="0" fontId="8" fillId="4" borderId="0" xfId="0" applyFont="1" applyFill="1" applyBorder="1" applyAlignment="1">
      <alignment horizontal="right" vertical="center"/>
    </xf>
    <xf numFmtId="0" fontId="8" fillId="4" borderId="14" xfId="0" applyFont="1" applyFill="1" applyBorder="1" applyAlignment="1">
      <alignment vertical="center"/>
    </xf>
    <xf numFmtId="0" fontId="8" fillId="4" borderId="14" xfId="0" applyFont="1" applyFill="1" applyBorder="1" applyAlignment="1">
      <alignment horizontal="right" vertical="center"/>
    </xf>
    <xf numFmtId="0" fontId="8" fillId="4" borderId="0" xfId="0" applyFont="1" applyFill="1" applyAlignment="1">
      <alignment horizontal="left" vertical="center" indent="1"/>
    </xf>
    <xf numFmtId="0" fontId="11" fillId="4" borderId="0" xfId="0" applyFont="1" applyFill="1" applyAlignment="1">
      <alignment vertical="center"/>
    </xf>
    <xf numFmtId="0" fontId="12" fillId="4" borderId="0" xfId="0" applyFont="1" applyFill="1" applyAlignment="1">
      <alignment vertical="center"/>
    </xf>
    <xf numFmtId="0" fontId="13" fillId="0" borderId="0" xfId="0" applyFont="1" applyAlignment="1"/>
    <xf numFmtId="0" fontId="4" fillId="0" borderId="0" xfId="0" applyFont="1" applyFill="1" applyAlignment="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shrinkToFit="1"/>
    </xf>
    <xf numFmtId="0" fontId="4" fillId="0" borderId="41"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8" fillId="0" borderId="0" xfId="0" applyFont="1" applyFill="1" applyAlignment="1">
      <alignment vertical="center"/>
    </xf>
    <xf numFmtId="0" fontId="8" fillId="0" borderId="0" xfId="0" applyFont="1" applyFill="1" applyAlignment="1">
      <alignment horizontal="right" vertical="center"/>
    </xf>
    <xf numFmtId="0" fontId="8" fillId="0" borderId="0" xfId="0" applyFont="1" applyFill="1" applyAlignment="1">
      <alignment horizontal="left" vertical="center" indent="1"/>
    </xf>
    <xf numFmtId="0" fontId="11" fillId="0" borderId="0" xfId="0" applyFont="1" applyFill="1" applyAlignment="1">
      <alignment vertical="center"/>
    </xf>
    <xf numFmtId="0" fontId="0" fillId="0" borderId="0" xfId="0" applyFill="1">
      <alignment vertical="center"/>
    </xf>
    <xf numFmtId="0" fontId="8" fillId="0" borderId="0" xfId="0" applyFont="1" applyFill="1" applyBorder="1" applyAlignment="1">
      <alignment vertical="center"/>
    </xf>
    <xf numFmtId="0" fontId="8" fillId="0" borderId="11" xfId="0" applyFont="1" applyFill="1" applyBorder="1" applyAlignment="1">
      <alignment vertical="center"/>
    </xf>
    <xf numFmtId="177" fontId="4" fillId="0" borderId="41" xfId="0" applyNumberFormat="1" applyFont="1" applyFill="1" applyBorder="1" applyAlignment="1">
      <alignment horizontal="center" vertical="center" wrapText="1"/>
    </xf>
    <xf numFmtId="177" fontId="4" fillId="0" borderId="43" xfId="0" applyNumberFormat="1" applyFont="1" applyFill="1" applyBorder="1" applyAlignment="1">
      <alignment horizontal="center" vertical="center" wrapText="1"/>
    </xf>
    <xf numFmtId="0" fontId="3" fillId="0" borderId="11" xfId="0" applyFont="1" applyFill="1" applyBorder="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8" fillId="4" borderId="9" xfId="0" applyFont="1" applyFill="1" applyBorder="1" applyAlignment="1">
      <alignment horizontal="left" vertical="center" indent="1"/>
    </xf>
    <xf numFmtId="0" fontId="8" fillId="4" borderId="12" xfId="0" applyFont="1" applyFill="1" applyBorder="1" applyAlignment="1">
      <alignment horizontal="left" vertical="center" indent="1"/>
    </xf>
    <xf numFmtId="177" fontId="8" fillId="4" borderId="9" xfId="0" applyNumberFormat="1" applyFont="1" applyFill="1" applyBorder="1" applyAlignment="1">
      <alignment horizontal="left" vertical="center" indent="1"/>
    </xf>
    <xf numFmtId="58" fontId="8" fillId="4" borderId="9" xfId="0" applyNumberFormat="1" applyFont="1" applyFill="1" applyBorder="1" applyAlignment="1">
      <alignment horizontal="left" vertical="center" indent="1"/>
    </xf>
    <xf numFmtId="176" fontId="11" fillId="4" borderId="12" xfId="2" applyNumberFormat="1" applyFont="1" applyFill="1" applyBorder="1" applyAlignment="1">
      <alignment horizontal="left" vertical="center" indent="1"/>
    </xf>
    <xf numFmtId="178" fontId="8" fillId="4" borderId="9" xfId="0" applyNumberFormat="1" applyFont="1" applyFill="1" applyBorder="1" applyAlignment="1">
      <alignment horizontal="left" vertical="center" indent="1"/>
    </xf>
    <xf numFmtId="0" fontId="8" fillId="4" borderId="9" xfId="0" applyFont="1" applyFill="1" applyBorder="1" applyAlignment="1">
      <alignment horizontal="left" vertical="center" wrapText="1" indent="1"/>
    </xf>
    <xf numFmtId="0" fontId="8" fillId="2" borderId="7" xfId="0" applyFont="1" applyFill="1" applyBorder="1" applyAlignment="1">
      <alignment horizontal="center" vertical="center"/>
    </xf>
    <xf numFmtId="0" fontId="10" fillId="2" borderId="8" xfId="0" applyFont="1" applyFill="1" applyBorder="1" applyAlignment="1">
      <alignment vertical="center"/>
    </xf>
    <xf numFmtId="0" fontId="8" fillId="2" borderId="8" xfId="0" applyFont="1" applyFill="1" applyBorder="1" applyAlignment="1">
      <alignment horizontal="right" vertical="center"/>
    </xf>
    <xf numFmtId="0" fontId="8" fillId="2" borderId="8" xfId="0" applyFont="1" applyFill="1" applyBorder="1" applyAlignment="1">
      <alignment vertical="center"/>
    </xf>
    <xf numFmtId="0" fontId="8" fillId="2" borderId="9" xfId="0" applyFont="1" applyFill="1" applyBorder="1" applyAlignment="1">
      <alignment horizontal="left" vertical="center" indent="1"/>
    </xf>
    <xf numFmtId="0" fontId="4" fillId="0" borderId="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8" fillId="0" borderId="1" xfId="0" applyFont="1" applyFill="1" applyBorder="1" applyAlignment="1">
      <alignment horizontal="center" vertical="center"/>
    </xf>
    <xf numFmtId="181"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0" borderId="1" xfId="0" applyFont="1" applyFill="1" applyBorder="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vertical="center"/>
    </xf>
    <xf numFmtId="56" fontId="18" fillId="3" borderId="1" xfId="0" applyNumberFormat="1"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21" fillId="3" borderId="1" xfId="3" applyFont="1" applyFill="1" applyBorder="1" applyAlignment="1" applyProtection="1">
      <alignment horizontal="center" vertical="center"/>
      <protection locked="0"/>
    </xf>
    <xf numFmtId="0" fontId="13" fillId="0" borderId="0" xfId="0" applyFont="1" applyAlignment="1">
      <alignment vertical="top"/>
    </xf>
    <xf numFmtId="0" fontId="20" fillId="0" borderId="0" xfId="0" applyFont="1">
      <alignment vertical="center"/>
    </xf>
    <xf numFmtId="0" fontId="22" fillId="0" borderId="0" xfId="0" applyFont="1" applyAlignment="1"/>
    <xf numFmtId="0" fontId="14" fillId="0" borderId="0" xfId="0" applyFont="1">
      <alignment vertical="center"/>
    </xf>
    <xf numFmtId="0" fontId="14" fillId="0" borderId="7" xfId="0" applyFont="1" applyBorder="1" applyAlignment="1">
      <alignment horizontal="center" vertical="center" textRotation="255"/>
    </xf>
    <xf numFmtId="0" fontId="14" fillId="0" borderId="9" xfId="0" applyFont="1" applyBorder="1" applyAlignment="1">
      <alignment horizontal="justify" vertical="center"/>
    </xf>
    <xf numFmtId="58" fontId="14" fillId="0" borderId="8" xfId="0" applyNumberFormat="1" applyFont="1" applyFill="1" applyBorder="1" applyAlignment="1">
      <alignment horizontal="center" vertical="center"/>
    </xf>
    <xf numFmtId="0" fontId="14" fillId="0" borderId="8" xfId="0" applyFont="1" applyFill="1" applyBorder="1" applyAlignment="1">
      <alignment vertical="center"/>
    </xf>
    <xf numFmtId="0" fontId="14" fillId="0" borderId="8" xfId="0" applyFont="1" applyBorder="1" applyAlignment="1">
      <alignment vertical="center"/>
    </xf>
    <xf numFmtId="0" fontId="14" fillId="0" borderId="30" xfId="0" applyFont="1" applyBorder="1" applyAlignment="1">
      <alignment horizontal="center" vertical="center" textRotation="255"/>
    </xf>
    <xf numFmtId="0" fontId="14" fillId="0" borderId="32" xfId="0" applyFont="1" applyBorder="1" applyAlignment="1">
      <alignment horizontal="justify" vertical="center"/>
    </xf>
    <xf numFmtId="0" fontId="14" fillId="0" borderId="0" xfId="0" applyFont="1" applyAlignment="1">
      <alignment horizontal="right" vertical="top"/>
    </xf>
    <xf numFmtId="0" fontId="14" fillId="2" borderId="8" xfId="0" applyFont="1" applyFill="1" applyBorder="1" applyAlignment="1" applyProtection="1">
      <alignment horizontal="left" vertical="center" indent="1"/>
      <protection locked="0"/>
    </xf>
    <xf numFmtId="178" fontId="14" fillId="3" borderId="26" xfId="0" applyNumberFormat="1" applyFont="1" applyFill="1" applyBorder="1" applyAlignment="1" applyProtection="1">
      <alignment horizontal="left" vertical="center" indent="1"/>
      <protection locked="0"/>
    </xf>
    <xf numFmtId="0" fontId="14" fillId="2" borderId="31" xfId="0" applyFont="1" applyFill="1" applyBorder="1" applyAlignment="1" applyProtection="1">
      <alignment horizontal="center" vertical="center"/>
      <protection locked="0"/>
    </xf>
    <xf numFmtId="0" fontId="14" fillId="0" borderId="36" xfId="0" applyFont="1" applyBorder="1" applyAlignment="1">
      <alignment vertical="center"/>
    </xf>
    <xf numFmtId="0" fontId="14" fillId="0" borderId="9" xfId="0" applyFont="1" applyBorder="1" applyAlignment="1">
      <alignment vertical="center"/>
    </xf>
    <xf numFmtId="0" fontId="14" fillId="0" borderId="37" xfId="0" applyFont="1" applyBorder="1" applyAlignment="1">
      <alignment vertical="center"/>
    </xf>
    <xf numFmtId="0" fontId="14" fillId="0" borderId="32" xfId="0" applyFont="1" applyBorder="1" applyAlignment="1">
      <alignment vertical="center"/>
    </xf>
    <xf numFmtId="0" fontId="14" fillId="0" borderId="34" xfId="0" applyFont="1" applyBorder="1" applyAlignment="1">
      <alignment vertical="center"/>
    </xf>
    <xf numFmtId="0" fontId="14" fillId="0" borderId="38" xfId="0" applyFont="1" applyBorder="1" applyAlignment="1">
      <alignment vertical="center"/>
    </xf>
    <xf numFmtId="0" fontId="14" fillId="2" borderId="35" xfId="0" applyFont="1" applyFill="1" applyBorder="1" applyAlignment="1" applyProtection="1">
      <alignment horizontal="center" vertical="center" wrapText="1"/>
      <protection locked="0"/>
    </xf>
    <xf numFmtId="56" fontId="18"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4" borderId="9" xfId="0" applyNumberFormat="1" applyFont="1" applyFill="1" applyBorder="1" applyAlignment="1">
      <alignment horizontal="left" vertical="center" indent="1"/>
    </xf>
    <xf numFmtId="0" fontId="10" fillId="4" borderId="0" xfId="0" applyFont="1" applyFill="1" applyBorder="1" applyAlignment="1">
      <alignment vertical="center"/>
    </xf>
    <xf numFmtId="0" fontId="8" fillId="4" borderId="40" xfId="0" applyFont="1" applyFill="1" applyBorder="1" applyAlignment="1">
      <alignment horizontal="left" vertical="center"/>
    </xf>
    <xf numFmtId="0" fontId="8" fillId="4" borderId="1" xfId="0" applyFont="1" applyFill="1" applyBorder="1" applyAlignment="1">
      <alignment horizontal="left" vertical="center" indent="1"/>
    </xf>
    <xf numFmtId="0" fontId="8" fillId="4" borderId="10" xfId="0" applyFont="1" applyFill="1" applyBorder="1" applyAlignment="1">
      <alignment horizontal="left" vertical="center"/>
    </xf>
    <xf numFmtId="0" fontId="10" fillId="4" borderId="11" xfId="0" applyFont="1" applyFill="1" applyBorder="1" applyAlignment="1">
      <alignment vertical="center"/>
    </xf>
    <xf numFmtId="0" fontId="8" fillId="4" borderId="9" xfId="0" applyNumberFormat="1" applyFont="1" applyFill="1" applyBorder="1" applyAlignment="1">
      <alignment horizontal="left" vertical="center" wrapText="1" indent="1"/>
    </xf>
    <xf numFmtId="0" fontId="8" fillId="4" borderId="12" xfId="0" applyNumberFormat="1" applyFont="1" applyFill="1" applyBorder="1" applyAlignment="1">
      <alignment horizontal="left" vertical="center" wrapText="1" indent="1"/>
    </xf>
    <xf numFmtId="0" fontId="18" fillId="0" borderId="1" xfId="0" applyFont="1" applyBorder="1" applyAlignment="1">
      <alignment horizontal="center" vertical="center"/>
    </xf>
    <xf numFmtId="0" fontId="14" fillId="0" borderId="0" xfId="0" applyFont="1" applyAlignment="1">
      <alignment vertical="top" wrapText="1"/>
    </xf>
    <xf numFmtId="0" fontId="14" fillId="0" borderId="0" xfId="0" applyFont="1" applyAlignment="1">
      <alignment horizontal="right" vertical="center"/>
    </xf>
    <xf numFmtId="0" fontId="14" fillId="0" borderId="8" xfId="0" applyFont="1" applyBorder="1" applyAlignment="1">
      <alignment horizontal="distributed" vertical="center"/>
    </xf>
    <xf numFmtId="0" fontId="14" fillId="0" borderId="31" xfId="0" applyFont="1" applyBorder="1" applyAlignment="1">
      <alignment horizontal="distributed" vertical="center"/>
    </xf>
    <xf numFmtId="0" fontId="24" fillId="0" borderId="0" xfId="0" applyFont="1" applyAlignment="1">
      <alignment vertical="center" wrapText="1"/>
    </xf>
    <xf numFmtId="0" fontId="24" fillId="0" borderId="0" xfId="0" applyFont="1">
      <alignment vertical="center"/>
    </xf>
    <xf numFmtId="0" fontId="24" fillId="0" borderId="0" xfId="0" applyFont="1" applyAlignment="1">
      <alignment vertical="top" wrapText="1"/>
    </xf>
    <xf numFmtId="0" fontId="32" fillId="0" borderId="0" xfId="0" applyFont="1" applyAlignment="1">
      <alignment vertical="top" wrapText="1"/>
    </xf>
    <xf numFmtId="0" fontId="24" fillId="0" borderId="0" xfId="0" applyFont="1" applyAlignment="1">
      <alignment horizontal="center" vertical="top" wrapText="1"/>
    </xf>
    <xf numFmtId="0" fontId="14" fillId="0" borderId="0" xfId="0" applyFont="1" applyAlignment="1">
      <alignment vertical="center" wrapText="1"/>
    </xf>
    <xf numFmtId="0" fontId="14" fillId="0" borderId="0" xfId="0" applyFont="1" applyAlignment="1">
      <alignment vertical="center"/>
    </xf>
    <xf numFmtId="0" fontId="32" fillId="0" borderId="0" xfId="0" applyFont="1" applyAlignment="1">
      <alignment horizontal="center" vertical="top" wrapText="1"/>
    </xf>
    <xf numFmtId="180" fontId="18" fillId="5" borderId="9" xfId="0" applyNumberFormat="1" applyFont="1" applyFill="1" applyBorder="1" applyAlignment="1" applyProtection="1">
      <alignment horizontal="center" vertical="center"/>
    </xf>
    <xf numFmtId="180" fontId="18" fillId="5" borderId="9" xfId="0" applyNumberFormat="1" applyFont="1" applyFill="1" applyBorder="1" applyAlignment="1">
      <alignment horizontal="center" vertical="center"/>
    </xf>
    <xf numFmtId="0" fontId="29" fillId="0" borderId="0"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5" borderId="7" xfId="0" applyFont="1" applyFill="1" applyBorder="1" applyAlignment="1" applyProtection="1">
      <alignment horizontal="center" vertical="center"/>
    </xf>
    <xf numFmtId="0" fontId="18" fillId="5" borderId="8" xfId="0" applyFont="1" applyFill="1" applyBorder="1" applyAlignment="1" applyProtection="1">
      <alignment horizontal="center" vertical="center"/>
    </xf>
    <xf numFmtId="0" fontId="18" fillId="5" borderId="9" xfId="0" applyFont="1" applyFill="1" applyBorder="1" applyAlignment="1" applyProtection="1">
      <alignment horizontal="center" vertical="center"/>
    </xf>
    <xf numFmtId="0" fontId="18" fillId="2" borderId="1" xfId="0" applyFont="1" applyFill="1" applyBorder="1" applyAlignment="1" applyProtection="1">
      <alignment horizontal="center" vertical="center"/>
      <protection locked="0"/>
    </xf>
    <xf numFmtId="0" fontId="18" fillId="2" borderId="7" xfId="0" applyFont="1" applyFill="1" applyBorder="1" applyAlignment="1" applyProtection="1">
      <alignment horizontal="center" vertical="center"/>
      <protection locked="0"/>
    </xf>
    <xf numFmtId="0" fontId="18" fillId="2" borderId="8" xfId="0" applyFont="1" applyFill="1" applyBorder="1" applyAlignment="1" applyProtection="1">
      <alignment horizontal="center" vertical="center"/>
      <protection locked="0"/>
    </xf>
    <xf numFmtId="0" fontId="18" fillId="2" borderId="9" xfId="0" applyFont="1" applyFill="1" applyBorder="1" applyAlignment="1" applyProtection="1">
      <alignment horizontal="center" vertical="center"/>
      <protection locked="0"/>
    </xf>
    <xf numFmtId="0" fontId="13" fillId="0" borderId="7" xfId="0" applyFont="1" applyBorder="1" applyAlignment="1">
      <alignment horizontal="left" vertical="center" wrapText="1" indent="1" shrinkToFit="1"/>
    </xf>
    <xf numFmtId="0" fontId="13" fillId="0" borderId="8" xfId="0" applyFont="1" applyBorder="1" applyAlignment="1">
      <alignment horizontal="left" vertical="center" wrapText="1" indent="1" shrinkToFit="1"/>
    </xf>
    <xf numFmtId="0" fontId="13" fillId="0" borderId="9" xfId="0" applyFont="1" applyBorder="1" applyAlignment="1">
      <alignment horizontal="left" vertical="center" wrapText="1" indent="1" shrinkToFit="1"/>
    </xf>
    <xf numFmtId="0" fontId="20" fillId="0" borderId="9" xfId="0" applyFont="1" applyBorder="1" applyAlignment="1">
      <alignment horizontal="center" vertical="center"/>
    </xf>
    <xf numFmtId="0" fontId="18" fillId="0" borderId="7" xfId="0" applyFont="1" applyBorder="1" applyAlignment="1">
      <alignment horizontal="center" vertical="center" shrinkToFit="1"/>
    </xf>
    <xf numFmtId="0" fontId="20" fillId="0" borderId="8" xfId="0" applyFont="1" applyBorder="1" applyAlignment="1">
      <alignment vertical="center"/>
    </xf>
    <xf numFmtId="0" fontId="20" fillId="0" borderId="9" xfId="0" applyFont="1" applyBorder="1" applyAlignment="1">
      <alignment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3" borderId="5" xfId="0" applyFont="1" applyFill="1" applyBorder="1" applyAlignment="1" applyProtection="1">
      <alignment horizontal="left" vertical="center" indent="1" shrinkToFit="1"/>
      <protection locked="0"/>
    </xf>
    <xf numFmtId="0" fontId="19" fillId="3" borderId="3" xfId="0" applyFont="1" applyFill="1" applyBorder="1" applyAlignment="1" applyProtection="1">
      <alignment horizontal="left" vertical="center" indent="1" shrinkToFit="1"/>
      <protection locked="0"/>
    </xf>
    <xf numFmtId="0" fontId="19" fillId="3" borderId="6" xfId="0" applyFont="1" applyFill="1" applyBorder="1" applyAlignment="1" applyProtection="1">
      <alignment horizontal="left" vertical="center" indent="1" shrinkToFit="1"/>
      <protection locked="0"/>
    </xf>
    <xf numFmtId="0" fontId="20" fillId="0" borderId="1" xfId="0" applyFont="1" applyBorder="1" applyAlignment="1">
      <alignment horizontal="center" vertical="center"/>
    </xf>
    <xf numFmtId="0" fontId="20" fillId="3" borderId="1" xfId="0" applyFont="1" applyFill="1" applyBorder="1" applyAlignment="1" applyProtection="1">
      <alignment horizontal="center" vertical="center"/>
      <protection locked="0"/>
    </xf>
    <xf numFmtId="0" fontId="20" fillId="3" borderId="7" xfId="0" applyFont="1" applyFill="1" applyBorder="1" applyAlignment="1" applyProtection="1">
      <alignment horizontal="center" vertical="center"/>
      <protection locked="0"/>
    </xf>
    <xf numFmtId="0" fontId="20" fillId="3" borderId="8" xfId="0" applyFont="1" applyFill="1" applyBorder="1" applyAlignment="1" applyProtection="1">
      <alignment horizontal="center" vertical="center"/>
      <protection locked="0"/>
    </xf>
    <xf numFmtId="0" fontId="20" fillId="3" borderId="9" xfId="0" applyFont="1" applyFill="1" applyBorder="1" applyAlignment="1" applyProtection="1">
      <alignment horizontal="center" vertical="center"/>
      <protection locked="0"/>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 xfId="0" applyFont="1" applyBorder="1" applyAlignment="1">
      <alignment horizontal="center" vertical="center"/>
    </xf>
    <xf numFmtId="0" fontId="18" fillId="0" borderId="7" xfId="0" applyFont="1" applyBorder="1" applyAlignment="1">
      <alignment horizontal="left" vertical="center" indent="1"/>
    </xf>
    <xf numFmtId="0" fontId="18" fillId="0" borderId="8" xfId="0" applyFont="1" applyBorder="1" applyAlignment="1">
      <alignment horizontal="left" vertical="center" indent="1"/>
    </xf>
    <xf numFmtId="0" fontId="18" fillId="0" borderId="9" xfId="0" applyFont="1" applyBorder="1" applyAlignment="1">
      <alignment horizontal="left" vertical="center" indent="1"/>
    </xf>
    <xf numFmtId="0" fontId="18" fillId="6" borderId="44" xfId="0" applyFont="1" applyFill="1" applyBorder="1" applyAlignment="1" applyProtection="1">
      <alignment horizontal="center" vertical="center"/>
    </xf>
    <xf numFmtId="0" fontId="18" fillId="6" borderId="45" xfId="0" applyFont="1" applyFill="1" applyBorder="1" applyAlignment="1" applyProtection="1">
      <alignment horizontal="center" vertical="center"/>
    </xf>
    <xf numFmtId="0" fontId="18" fillId="6" borderId="46" xfId="0" applyFont="1" applyFill="1" applyBorder="1" applyAlignment="1" applyProtection="1">
      <alignment horizontal="center" vertical="center"/>
    </xf>
    <xf numFmtId="0" fontId="18" fillId="0" borderId="1" xfId="0" applyFont="1" applyBorder="1" applyAlignment="1">
      <alignment horizontal="center" vertical="center" shrinkToFit="1"/>
    </xf>
    <xf numFmtId="180" fontId="18" fillId="5" borderId="7" xfId="0" applyNumberFormat="1" applyFont="1" applyFill="1" applyBorder="1" applyAlignment="1" applyProtection="1">
      <alignment horizontal="center" vertical="center"/>
    </xf>
    <xf numFmtId="180" fontId="18" fillId="5" borderId="8" xfId="0" applyNumberFormat="1" applyFont="1" applyFill="1" applyBorder="1" applyAlignment="1" applyProtection="1">
      <alignment horizontal="center" vertical="center"/>
    </xf>
    <xf numFmtId="58" fontId="18" fillId="5" borderId="7" xfId="0" applyNumberFormat="1" applyFont="1" applyFill="1" applyBorder="1" applyAlignment="1">
      <alignment horizontal="center" vertical="center"/>
    </xf>
    <xf numFmtId="58" fontId="18" fillId="5" borderId="8" xfId="0" applyNumberFormat="1" applyFont="1" applyFill="1" applyBorder="1" applyAlignment="1">
      <alignment horizontal="center" vertical="center"/>
    </xf>
    <xf numFmtId="58" fontId="18" fillId="5" borderId="9" xfId="0" applyNumberFormat="1" applyFont="1" applyFill="1" applyBorder="1" applyAlignment="1">
      <alignment horizontal="center" vertical="center"/>
    </xf>
    <xf numFmtId="0" fontId="18" fillId="5" borderId="21" xfId="0" applyFont="1" applyFill="1" applyBorder="1" applyAlignment="1">
      <alignment horizontal="center" vertical="center" shrinkToFit="1"/>
    </xf>
    <xf numFmtId="0" fontId="18" fillId="5" borderId="22" xfId="0" applyFont="1" applyFill="1" applyBorder="1" applyAlignment="1">
      <alignment horizontal="center" vertical="center" shrinkToFit="1"/>
    </xf>
    <xf numFmtId="0" fontId="18" fillId="5" borderId="23" xfId="0" applyFont="1" applyFill="1" applyBorder="1" applyAlignment="1">
      <alignment horizontal="center" vertical="center" shrinkToFit="1"/>
    </xf>
    <xf numFmtId="0" fontId="20" fillId="5" borderId="16" xfId="0" applyFont="1" applyFill="1" applyBorder="1" applyAlignment="1">
      <alignment horizontal="center" vertical="center"/>
    </xf>
    <xf numFmtId="0" fontId="20" fillId="5" borderId="17" xfId="0" applyFont="1" applyFill="1" applyBorder="1" applyAlignment="1">
      <alignment horizontal="center" vertical="center"/>
    </xf>
    <xf numFmtId="0" fontId="20" fillId="5" borderId="18"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0" xfId="0" applyFont="1" applyFill="1" applyBorder="1" applyAlignment="1">
      <alignment horizontal="center" vertical="center"/>
    </xf>
    <xf numFmtId="0" fontId="18" fillId="0" borderId="44" xfId="0" applyFont="1" applyFill="1" applyBorder="1" applyAlignment="1" applyProtection="1">
      <alignment horizontal="center" vertical="center"/>
      <protection locked="0"/>
    </xf>
    <xf numFmtId="0" fontId="20" fillId="0" borderId="45" xfId="0" applyFont="1" applyBorder="1" applyAlignment="1">
      <alignment vertical="center"/>
    </xf>
    <xf numFmtId="0" fontId="20" fillId="0" borderId="46" xfId="0" applyFont="1" applyBorder="1" applyAlignment="1">
      <alignment vertical="center"/>
    </xf>
    <xf numFmtId="0" fontId="14" fillId="0" borderId="0" xfId="0" applyFont="1" applyAlignment="1">
      <alignment vertical="top"/>
    </xf>
    <xf numFmtId="0" fontId="14" fillId="0" borderId="0" xfId="0" applyFont="1" applyAlignment="1">
      <alignment vertical="top" wrapText="1"/>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3" borderId="30" xfId="0" applyFont="1" applyFill="1" applyBorder="1" applyAlignment="1" applyProtection="1">
      <alignment horizontal="left" vertical="center" indent="1"/>
      <protection locked="0"/>
    </xf>
    <xf numFmtId="0" fontId="14" fillId="3" borderId="31" xfId="0" applyFont="1" applyFill="1" applyBorder="1" applyAlignment="1" applyProtection="1">
      <alignment horizontal="left" vertical="center" indent="1"/>
      <protection locked="0"/>
    </xf>
    <xf numFmtId="0" fontId="14" fillId="3" borderId="33" xfId="0" applyFont="1" applyFill="1" applyBorder="1" applyAlignment="1" applyProtection="1">
      <alignment horizontal="left" vertical="center" indent="1"/>
      <protection locked="0"/>
    </xf>
    <xf numFmtId="0" fontId="14" fillId="0" borderId="27" xfId="0" applyFont="1" applyBorder="1" applyAlignment="1">
      <alignment horizontal="center" vertical="center" textRotation="255"/>
    </xf>
    <xf numFmtId="0" fontId="14" fillId="0" borderId="28" xfId="0" applyFont="1" applyBorder="1" applyAlignment="1">
      <alignment horizontal="center" vertical="center" textRotation="255"/>
    </xf>
    <xf numFmtId="0" fontId="14" fillId="0" borderId="29" xfId="0" applyFont="1" applyBorder="1" applyAlignment="1">
      <alignment horizontal="center" vertical="center" textRotation="255"/>
    </xf>
    <xf numFmtId="0" fontId="14" fillId="3" borderId="8" xfId="0" applyFont="1" applyFill="1" applyBorder="1" applyAlignment="1" applyProtection="1">
      <alignment horizontal="left" vertical="center" indent="1" shrinkToFit="1"/>
      <protection locked="0"/>
    </xf>
    <xf numFmtId="0" fontId="14" fillId="3" borderId="26" xfId="0" applyFont="1" applyFill="1" applyBorder="1" applyAlignment="1" applyProtection="1">
      <alignment horizontal="left" vertical="center" indent="1" shrinkToFit="1"/>
      <protection locked="0"/>
    </xf>
    <xf numFmtId="0" fontId="14" fillId="3" borderId="8" xfId="0" applyFont="1" applyFill="1" applyBorder="1" applyAlignment="1" applyProtection="1">
      <alignment horizontal="left" vertical="center" indent="1"/>
      <protection locked="0"/>
    </xf>
    <xf numFmtId="0" fontId="14" fillId="3" borderId="26" xfId="0" applyFont="1" applyFill="1" applyBorder="1" applyAlignment="1" applyProtection="1">
      <alignment horizontal="left" vertical="center" indent="1"/>
      <protection locked="0"/>
    </xf>
    <xf numFmtId="0" fontId="14" fillId="3" borderId="7" xfId="0" applyFont="1" applyFill="1" applyBorder="1" applyAlignment="1" applyProtection="1">
      <alignment vertical="center"/>
      <protection locked="0"/>
    </xf>
    <xf numFmtId="0" fontId="14" fillId="3" borderId="8" xfId="0" applyFont="1" applyFill="1" applyBorder="1" applyAlignment="1" applyProtection="1">
      <alignment vertical="center"/>
      <protection locked="0"/>
    </xf>
    <xf numFmtId="0" fontId="24" fillId="0" borderId="8" xfId="0" applyFont="1" applyFill="1" applyBorder="1" applyAlignment="1">
      <alignment horizontal="center" vertical="center"/>
    </xf>
    <xf numFmtId="0" fontId="24" fillId="0" borderId="26" xfId="0" applyFont="1" applyFill="1" applyBorder="1" applyAlignment="1">
      <alignment horizontal="center" vertical="center"/>
    </xf>
    <xf numFmtId="38" fontId="14" fillId="3" borderId="8" xfId="1" applyFont="1" applyFill="1" applyBorder="1" applyAlignment="1" applyProtection="1">
      <alignment horizontal="right" vertical="center"/>
      <protection locked="0"/>
    </xf>
    <xf numFmtId="38" fontId="14" fillId="0" borderId="8" xfId="1" applyFont="1" applyBorder="1" applyAlignment="1">
      <alignment vertical="center"/>
    </xf>
    <xf numFmtId="38" fontId="14" fillId="0" borderId="26" xfId="1" applyFont="1" applyBorder="1" applyAlignment="1">
      <alignment vertical="center"/>
    </xf>
    <xf numFmtId="58" fontId="14" fillId="3" borderId="7" xfId="0" applyNumberFormat="1" applyFont="1" applyFill="1" applyBorder="1" applyAlignment="1" applyProtection="1">
      <alignment horizontal="right" vertical="center" indent="1"/>
      <protection locked="0"/>
    </xf>
    <xf numFmtId="58" fontId="14" fillId="3" borderId="8" xfId="0" applyNumberFormat="1" applyFont="1" applyFill="1" applyBorder="1" applyAlignment="1" applyProtection="1">
      <alignment horizontal="right" vertical="center" indent="1"/>
      <protection locked="0"/>
    </xf>
    <xf numFmtId="58" fontId="14" fillId="3" borderId="8" xfId="0" applyNumberFormat="1" applyFont="1" applyFill="1" applyBorder="1" applyAlignment="1" applyProtection="1">
      <alignment horizontal="left" vertical="center" indent="1"/>
      <protection locked="0"/>
    </xf>
    <xf numFmtId="58" fontId="14" fillId="3" borderId="26" xfId="0" applyNumberFormat="1" applyFont="1" applyFill="1" applyBorder="1" applyAlignment="1" applyProtection="1">
      <alignment horizontal="left" vertical="center" indent="1"/>
      <protection locked="0"/>
    </xf>
    <xf numFmtId="176" fontId="14" fillId="3" borderId="8" xfId="0" applyNumberFormat="1" applyFont="1" applyFill="1" applyBorder="1" applyAlignment="1" applyProtection="1">
      <alignment horizontal="center" vertical="center"/>
      <protection locked="0"/>
    </xf>
    <xf numFmtId="0" fontId="14" fillId="0" borderId="19" xfId="0" applyFont="1" applyBorder="1" applyAlignment="1">
      <alignment horizontal="center" vertical="center"/>
    </xf>
    <xf numFmtId="0" fontId="14" fillId="0" borderId="1" xfId="0" applyFont="1" applyBorder="1" applyAlignment="1">
      <alignment horizontal="center" vertical="center"/>
    </xf>
    <xf numFmtId="0" fontId="14" fillId="0" borderId="8" xfId="0" applyFont="1" applyBorder="1" applyAlignment="1">
      <alignment horizontal="left" vertical="center" indent="1"/>
    </xf>
    <xf numFmtId="0" fontId="14" fillId="0" borderId="26" xfId="0" applyFont="1" applyBorder="1" applyAlignment="1">
      <alignment horizontal="left" vertical="center" indent="1"/>
    </xf>
    <xf numFmtId="0" fontId="23" fillId="0" borderId="0" xfId="0" applyFont="1" applyAlignment="1">
      <alignment horizontal="center" vertical="center"/>
    </xf>
    <xf numFmtId="0" fontId="14" fillId="0" borderId="0" xfId="0" applyFont="1" applyAlignment="1">
      <alignment horizontal="right" vertical="center"/>
    </xf>
    <xf numFmtId="0" fontId="14" fillId="0" borderId="14" xfId="0" applyFont="1" applyFill="1" applyBorder="1" applyAlignment="1">
      <alignment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24" xfId="0" applyFont="1" applyFill="1" applyBorder="1" applyAlignment="1">
      <alignment horizontal="left" vertical="center" wrapText="1" indent="1"/>
    </xf>
    <xf numFmtId="0" fontId="14" fillId="0" borderId="25" xfId="0" applyFont="1" applyFill="1" applyBorder="1" applyAlignment="1">
      <alignment horizontal="left" vertical="center" wrapText="1" indent="1"/>
    </xf>
    <xf numFmtId="0" fontId="32" fillId="0" borderId="0" xfId="0" applyFont="1" applyBorder="1" applyAlignment="1">
      <alignment horizontal="center" vertical="top" wrapText="1"/>
    </xf>
    <xf numFmtId="0" fontId="24" fillId="0" borderId="0" xfId="0" applyFont="1" applyAlignment="1">
      <alignment vertical="top" wrapText="1"/>
    </xf>
    <xf numFmtId="0" fontId="32" fillId="0" borderId="0" xfId="0" applyFont="1" applyAlignment="1">
      <alignment horizontal="center" vertical="top" wrapText="1"/>
    </xf>
    <xf numFmtId="0" fontId="24" fillId="0" borderId="0" xfId="0" applyFont="1" applyAlignment="1">
      <alignment horizontal="center" vertical="top" wrapText="1"/>
    </xf>
    <xf numFmtId="0" fontId="14" fillId="0" borderId="0" xfId="0" applyFont="1" applyAlignment="1">
      <alignment vertical="center"/>
    </xf>
    <xf numFmtId="0" fontId="14" fillId="0" borderId="34" xfId="0" applyFont="1" applyBorder="1">
      <alignment vertical="center"/>
    </xf>
    <xf numFmtId="0" fontId="14" fillId="0" borderId="24" xfId="0" applyFont="1" applyBorder="1">
      <alignment vertical="center"/>
    </xf>
    <xf numFmtId="0" fontId="14" fillId="0" borderId="38" xfId="0" applyFont="1" applyBorder="1">
      <alignment vertical="center"/>
    </xf>
    <xf numFmtId="0" fontId="14" fillId="0" borderId="36" xfId="0" applyFont="1" applyBorder="1">
      <alignment vertical="center"/>
    </xf>
    <xf numFmtId="0" fontId="14" fillId="0" borderId="8" xfId="0" applyFont="1" applyBorder="1">
      <alignment vertical="center"/>
    </xf>
    <xf numFmtId="0" fontId="14" fillId="0" borderId="9" xfId="0" applyFont="1" applyBorder="1">
      <alignment vertical="center"/>
    </xf>
    <xf numFmtId="0" fontId="24" fillId="0" borderId="0" xfId="0" applyFont="1" applyBorder="1" applyAlignment="1">
      <alignment vertical="top" wrapText="1"/>
    </xf>
    <xf numFmtId="0" fontId="14" fillId="3" borderId="35"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0" fontId="32" fillId="0" borderId="0" xfId="0" applyFont="1" applyAlignment="1">
      <alignment vertical="top" wrapText="1"/>
    </xf>
    <xf numFmtId="0" fontId="24" fillId="0" borderId="0" xfId="0" applyFont="1" applyAlignment="1">
      <alignment horizontal="left" vertical="top" wrapText="1"/>
    </xf>
    <xf numFmtId="179" fontId="14" fillId="3" borderId="7" xfId="0" applyNumberFormat="1" applyFont="1" applyFill="1" applyBorder="1" applyAlignment="1">
      <alignment horizontal="center" vertical="center"/>
    </xf>
    <xf numFmtId="179" fontId="14" fillId="3" borderId="8" xfId="0" applyNumberFormat="1" applyFont="1" applyFill="1" applyBorder="1" applyAlignment="1">
      <alignment horizontal="center" vertical="center"/>
    </xf>
    <xf numFmtId="179" fontId="14" fillId="3" borderId="26" xfId="0" applyNumberFormat="1"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26" xfId="0" applyFont="1" applyFill="1" applyBorder="1" applyAlignment="1">
      <alignment horizontal="center" vertical="center"/>
    </xf>
    <xf numFmtId="0" fontId="24" fillId="0" borderId="0" xfId="0" applyFont="1" applyAlignment="1">
      <alignment horizontal="left" vertical="top"/>
    </xf>
    <xf numFmtId="0" fontId="14" fillId="0" borderId="37" xfId="0" applyFont="1" applyBorder="1">
      <alignment vertical="center"/>
    </xf>
    <xf numFmtId="0" fontId="14" fillId="0" borderId="31" xfId="0" applyFont="1" applyBorder="1">
      <alignment vertical="center"/>
    </xf>
    <xf numFmtId="0" fontId="14" fillId="0" borderId="32" xfId="0" applyFont="1" applyBorder="1">
      <alignment vertical="center"/>
    </xf>
    <xf numFmtId="179" fontId="14" fillId="3" borderId="30" xfId="0" applyNumberFormat="1" applyFont="1" applyFill="1" applyBorder="1" applyAlignment="1">
      <alignment horizontal="center" vertical="center"/>
    </xf>
    <xf numFmtId="179" fontId="14" fillId="3" borderId="31" xfId="0" applyNumberFormat="1" applyFont="1" applyFill="1" applyBorder="1" applyAlignment="1">
      <alignment horizontal="center" vertical="center"/>
    </xf>
    <xf numFmtId="179" fontId="14" fillId="3" borderId="33" xfId="0" applyNumberFormat="1" applyFont="1" applyFill="1" applyBorder="1" applyAlignment="1">
      <alignment horizontal="center" vertical="center"/>
    </xf>
    <xf numFmtId="0" fontId="24" fillId="0" borderId="47" xfId="0" applyFont="1" applyBorder="1" applyAlignment="1">
      <alignment horizontal="left" vertical="top" wrapText="1"/>
    </xf>
    <xf numFmtId="0" fontId="24" fillId="0" borderId="0" xfId="0" applyFont="1" applyBorder="1" applyAlignment="1">
      <alignment horizontal="left" vertical="top" wrapText="1"/>
    </xf>
    <xf numFmtId="0" fontId="14" fillId="3" borderId="30" xfId="0" applyFont="1" applyFill="1" applyBorder="1" applyAlignment="1">
      <alignment horizontal="center" vertical="center"/>
    </xf>
    <xf numFmtId="0" fontId="14" fillId="3" borderId="31" xfId="0" applyFont="1" applyFill="1" applyBorder="1" applyAlignment="1">
      <alignment horizontal="center" vertical="center"/>
    </xf>
    <xf numFmtId="0" fontId="14" fillId="3" borderId="33" xfId="0" applyFont="1" applyFill="1" applyBorder="1" applyAlignment="1">
      <alignment horizontal="center" vertical="center"/>
    </xf>
    <xf numFmtId="0" fontId="32" fillId="0" borderId="0" xfId="0" applyFont="1" applyAlignment="1">
      <alignment horizontal="center" vertical="center" wrapText="1"/>
    </xf>
    <xf numFmtId="0" fontId="24" fillId="0" borderId="0" xfId="0" applyFont="1" applyAlignment="1">
      <alignment vertical="center"/>
    </xf>
    <xf numFmtId="0" fontId="14" fillId="0" borderId="48" xfId="0" applyFont="1" applyBorder="1">
      <alignment vertical="center"/>
    </xf>
    <xf numFmtId="0" fontId="14" fillId="0" borderId="11" xfId="0" applyFont="1" applyBorder="1">
      <alignment vertical="center"/>
    </xf>
    <xf numFmtId="0" fontId="14" fillId="3" borderId="30"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24" fillId="0" borderId="47" xfId="0" applyFont="1" applyBorder="1" applyAlignment="1">
      <alignment vertical="top" wrapText="1"/>
    </xf>
    <xf numFmtId="0" fontId="32" fillId="0" borderId="47" xfId="0" applyFont="1" applyBorder="1" applyAlignment="1">
      <alignment horizontal="center" vertical="top" wrapText="1"/>
    </xf>
    <xf numFmtId="0" fontId="14" fillId="0" borderId="51" xfId="0" applyFont="1" applyFill="1" applyBorder="1" applyAlignment="1">
      <alignment horizontal="left" vertical="center"/>
    </xf>
    <xf numFmtId="0" fontId="14" fillId="0" borderId="47" xfId="0" applyFont="1" applyFill="1" applyBorder="1" applyAlignment="1">
      <alignment horizontal="left" vertical="center"/>
    </xf>
    <xf numFmtId="0" fontId="14" fillId="0" borderId="52" xfId="0" applyFont="1" applyFill="1" applyBorder="1" applyAlignment="1">
      <alignment horizontal="left" vertical="center"/>
    </xf>
    <xf numFmtId="0" fontId="14" fillId="3" borderId="19" xfId="0" applyFont="1" applyFill="1" applyBorder="1" applyAlignment="1">
      <alignment vertical="center"/>
    </xf>
    <xf numFmtId="0" fontId="14" fillId="3" borderId="1" xfId="0" applyFont="1" applyFill="1" applyBorder="1" applyAlignment="1">
      <alignment vertical="center"/>
    </xf>
    <xf numFmtId="0" fontId="14" fillId="3" borderId="1" xfId="0" applyFont="1" applyFill="1" applyBorder="1" applyAlignment="1">
      <alignment horizontal="left" vertical="center"/>
    </xf>
    <xf numFmtId="0" fontId="14" fillId="3" borderId="20" xfId="0" applyFont="1" applyFill="1" applyBorder="1" applyAlignment="1">
      <alignment horizontal="left" vertical="center"/>
    </xf>
    <xf numFmtId="0" fontId="14" fillId="0" borderId="49" xfId="0" applyFont="1" applyFill="1" applyBorder="1" applyAlignment="1">
      <alignment vertical="center"/>
    </xf>
    <xf numFmtId="0" fontId="14" fillId="0" borderId="47" xfId="0" applyFont="1" applyFill="1" applyBorder="1" applyAlignment="1">
      <alignment vertical="center"/>
    </xf>
    <xf numFmtId="0" fontId="14" fillId="0" borderId="50" xfId="0" applyFont="1" applyFill="1" applyBorder="1" applyAlignment="1">
      <alignment vertical="center"/>
    </xf>
    <xf numFmtId="0" fontId="14" fillId="0" borderId="51" xfId="0" applyFont="1" applyFill="1" applyBorder="1" applyAlignment="1">
      <alignment vertical="center"/>
    </xf>
    <xf numFmtId="0" fontId="14" fillId="0" borderId="50" xfId="0" applyFont="1" applyFill="1" applyBorder="1" applyAlignment="1">
      <alignment horizontal="left" vertical="center"/>
    </xf>
    <xf numFmtId="0" fontId="14" fillId="3" borderId="37" xfId="0" applyFont="1" applyFill="1" applyBorder="1" applyAlignment="1">
      <alignment vertical="center"/>
    </xf>
    <xf numFmtId="0" fontId="14" fillId="3" borderId="31" xfId="0" applyFont="1" applyFill="1" applyBorder="1" applyAlignment="1">
      <alignment vertical="center"/>
    </xf>
    <xf numFmtId="0" fontId="14" fillId="3" borderId="32" xfId="0" applyFont="1" applyFill="1" applyBorder="1" applyAlignment="1">
      <alignment vertical="center"/>
    </xf>
    <xf numFmtId="0" fontId="14" fillId="3" borderId="30" xfId="0" applyFont="1" applyFill="1" applyBorder="1" applyAlignment="1">
      <alignment vertical="center"/>
    </xf>
    <xf numFmtId="0" fontId="14" fillId="3" borderId="30" xfId="0" applyFont="1" applyFill="1" applyBorder="1" applyAlignment="1">
      <alignment horizontal="left" vertical="center"/>
    </xf>
    <xf numFmtId="0" fontId="14" fillId="3" borderId="31" xfId="0" applyFont="1" applyFill="1" applyBorder="1" applyAlignment="1">
      <alignment horizontal="left" vertical="center"/>
    </xf>
    <xf numFmtId="0" fontId="14" fillId="3" borderId="32" xfId="0" applyFont="1" applyFill="1" applyBorder="1" applyAlignment="1">
      <alignment horizontal="left" vertical="center"/>
    </xf>
    <xf numFmtId="0" fontId="14" fillId="3" borderId="33" xfId="0" applyFont="1" applyFill="1" applyBorder="1" applyAlignment="1">
      <alignment horizontal="left" vertical="center"/>
    </xf>
    <xf numFmtId="0" fontId="14" fillId="3" borderId="21" xfId="0" applyFont="1" applyFill="1" applyBorder="1" applyAlignment="1">
      <alignment vertical="center"/>
    </xf>
    <xf numFmtId="0" fontId="14" fillId="3" borderId="22" xfId="0" applyFont="1" applyFill="1" applyBorder="1" applyAlignment="1">
      <alignment vertical="center"/>
    </xf>
    <xf numFmtId="0" fontId="14" fillId="3" borderId="22" xfId="0" applyFont="1" applyFill="1" applyBorder="1" applyAlignment="1">
      <alignment horizontal="left" vertical="center"/>
    </xf>
    <xf numFmtId="0" fontId="14" fillId="3" borderId="23" xfId="0" applyFont="1" applyFill="1" applyBorder="1" applyAlignment="1">
      <alignment horizontal="left" vertical="center"/>
    </xf>
    <xf numFmtId="0" fontId="14" fillId="0" borderId="0" xfId="0" applyFont="1" applyAlignment="1">
      <alignment horizontal="left" vertical="center" wrapText="1"/>
    </xf>
    <xf numFmtId="0" fontId="14" fillId="0" borderId="0" xfId="0" applyFont="1" applyAlignment="1">
      <alignment horizontal="left" vertical="center" wrapText="1" indent="2"/>
    </xf>
    <xf numFmtId="0" fontId="14" fillId="0" borderId="8" xfId="0" applyFont="1" applyBorder="1" applyAlignment="1">
      <alignment horizontal="distributed" vertical="center" wrapText="1"/>
    </xf>
    <xf numFmtId="0" fontId="14" fillId="0" borderId="8" xfId="0" applyFont="1" applyBorder="1" applyAlignment="1">
      <alignment horizontal="distributed" vertical="center"/>
    </xf>
    <xf numFmtId="0" fontId="14" fillId="0" borderId="31" xfId="0" applyFont="1" applyBorder="1" applyAlignment="1">
      <alignment horizontal="distributed" vertical="center"/>
    </xf>
    <xf numFmtId="0" fontId="14" fillId="3" borderId="31" xfId="0" applyFont="1" applyFill="1" applyBorder="1" applyAlignment="1" applyProtection="1">
      <alignment horizontal="left" vertical="center" indent="1" shrinkToFit="1"/>
      <protection locked="0"/>
    </xf>
    <xf numFmtId="0" fontId="14" fillId="3" borderId="33" xfId="0" applyFont="1" applyFill="1" applyBorder="1" applyAlignment="1" applyProtection="1">
      <alignment horizontal="left" vertical="center" indent="1" shrinkToFit="1"/>
      <protection locked="0"/>
    </xf>
    <xf numFmtId="0" fontId="14" fillId="0" borderId="0" xfId="0" applyFont="1" applyAlignment="1">
      <alignment vertical="center" wrapText="1"/>
    </xf>
    <xf numFmtId="0" fontId="14" fillId="0" borderId="0" xfId="0" applyFont="1" applyAlignment="1">
      <alignment horizontal="left" vertical="center" wrapText="1" indent="1"/>
    </xf>
    <xf numFmtId="179" fontId="14" fillId="3" borderId="8" xfId="0" applyNumberFormat="1" applyFont="1" applyFill="1" applyBorder="1" applyAlignment="1" applyProtection="1">
      <alignment horizontal="left" vertical="center" indent="1" shrinkToFit="1"/>
      <protection locked="0"/>
    </xf>
    <xf numFmtId="179" fontId="14" fillId="3" borderId="26" xfId="0" applyNumberFormat="1" applyFont="1" applyFill="1" applyBorder="1" applyAlignment="1" applyProtection="1">
      <alignment horizontal="left" vertical="center" indent="1" shrinkToFit="1"/>
      <protection locked="0"/>
    </xf>
    <xf numFmtId="0" fontId="14" fillId="0" borderId="24" xfId="0" applyFont="1" applyBorder="1" applyAlignment="1">
      <alignment horizontal="distributed" vertical="center"/>
    </xf>
    <xf numFmtId="0" fontId="14" fillId="3" borderId="8" xfId="0" applyFont="1" applyFill="1" applyBorder="1" applyAlignment="1" applyProtection="1">
      <alignment horizontal="left" vertical="center" wrapText="1" indent="1" shrinkToFit="1"/>
      <protection locked="0"/>
    </xf>
    <xf numFmtId="0" fontId="14" fillId="3" borderId="26" xfId="0" applyFont="1" applyFill="1" applyBorder="1" applyAlignment="1" applyProtection="1">
      <alignment horizontal="left" vertical="center" wrapText="1" indent="1" shrinkToFit="1"/>
      <protection locked="0"/>
    </xf>
    <xf numFmtId="0" fontId="14" fillId="0" borderId="24" xfId="0" applyFont="1" applyFill="1" applyBorder="1" applyAlignment="1">
      <alignment vertical="center" wrapText="1"/>
    </xf>
    <xf numFmtId="0" fontId="14" fillId="0" borderId="25" xfId="0" applyFont="1" applyFill="1" applyBorder="1" applyAlignment="1">
      <alignment vertical="center" wrapText="1"/>
    </xf>
    <xf numFmtId="0" fontId="18" fillId="0" borderId="0" xfId="0" applyFont="1" applyAlignment="1">
      <alignment horizontal="center" vertical="center"/>
    </xf>
    <xf numFmtId="0" fontId="18" fillId="0" borderId="44" xfId="0" applyFont="1" applyBorder="1" applyAlignment="1" applyProtection="1">
      <alignment horizontal="center" vertical="center"/>
      <protection locked="0"/>
    </xf>
    <xf numFmtId="0" fontId="20" fillId="0" borderId="45" xfId="0" applyFont="1" applyBorder="1">
      <alignment vertical="center"/>
    </xf>
    <xf numFmtId="0" fontId="20" fillId="0" borderId="46" xfId="0" applyFont="1" applyBorder="1">
      <alignment vertical="center"/>
    </xf>
    <xf numFmtId="0" fontId="18" fillId="6" borderId="44" xfId="0" applyFont="1" applyFill="1" applyBorder="1" applyAlignment="1">
      <alignment horizontal="center" vertical="center"/>
    </xf>
    <xf numFmtId="0" fontId="18" fillId="6" borderId="45" xfId="0" applyFont="1" applyFill="1" applyBorder="1" applyAlignment="1">
      <alignment horizontal="center" vertical="center"/>
    </xf>
    <xf numFmtId="0" fontId="18" fillId="6" borderId="46" xfId="0" applyFont="1" applyFill="1" applyBorder="1" applyAlignment="1">
      <alignment horizontal="center" vertical="center"/>
    </xf>
    <xf numFmtId="0" fontId="29" fillId="0" borderId="1" xfId="0" applyFont="1" applyBorder="1" applyAlignment="1">
      <alignment horizontal="center" vertical="center"/>
    </xf>
    <xf numFmtId="58" fontId="18" fillId="5" borderId="44" xfId="0" applyNumberFormat="1" applyFont="1" applyFill="1" applyBorder="1" applyAlignment="1">
      <alignment horizontal="center" vertical="center"/>
    </xf>
    <xf numFmtId="58" fontId="18" fillId="5" borderId="45" xfId="0" applyNumberFormat="1" applyFont="1" applyFill="1" applyBorder="1" applyAlignment="1">
      <alignment horizontal="center" vertical="center"/>
    </xf>
    <xf numFmtId="58" fontId="18" fillId="5" borderId="46" xfId="0" applyNumberFormat="1" applyFont="1" applyFill="1" applyBorder="1" applyAlignment="1">
      <alignment horizontal="center" vertical="center"/>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180" fontId="18" fillId="5" borderId="7" xfId="0" applyNumberFormat="1" applyFont="1" applyFill="1" applyBorder="1" applyAlignment="1">
      <alignment horizontal="center" vertical="center"/>
    </xf>
    <xf numFmtId="180" fontId="18" fillId="5" borderId="8" xfId="0" applyNumberFormat="1" applyFont="1" applyFill="1" applyBorder="1" applyAlignment="1">
      <alignment horizontal="center" vertical="center"/>
    </xf>
    <xf numFmtId="0" fontId="19" fillId="3" borderId="5" xfId="0" applyFont="1" applyFill="1" applyBorder="1" applyAlignment="1">
      <alignment horizontal="left" vertical="center" indent="1" shrinkToFit="1"/>
    </xf>
    <xf numFmtId="0" fontId="19" fillId="3" borderId="3" xfId="0" applyFont="1" applyFill="1" applyBorder="1" applyAlignment="1">
      <alignment horizontal="left" vertical="center" indent="1" shrinkToFit="1"/>
    </xf>
    <xf numFmtId="0" fontId="19" fillId="3" borderId="6" xfId="0" applyFont="1" applyFill="1" applyBorder="1" applyAlignment="1">
      <alignment horizontal="left" vertical="center" indent="1" shrinkToFit="1"/>
    </xf>
    <xf numFmtId="0" fontId="20" fillId="3" borderId="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8"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shrinkToFit="1"/>
    </xf>
    <xf numFmtId="0" fontId="26" fillId="0" borderId="1" xfId="0" applyFont="1" applyFill="1" applyBorder="1" applyAlignment="1">
      <alignment horizontal="center" vertical="center" shrinkToFi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shrinkToFit="1"/>
    </xf>
  </cellXfs>
  <cellStyles count="4">
    <cellStyle name="パーセント" xfId="2" builtinId="5"/>
    <cellStyle name="ハイパーリンク" xfId="3" builtinId="8"/>
    <cellStyle name="桁区切り" xfId="1" builtinId="6"/>
    <cellStyle name="標準" xfId="0" builtinId="0"/>
  </cellStyles>
  <dxfs count="0"/>
  <tableStyles count="0" defaultTableStyle="TableStyleMedium2" defaultPivotStyle="PivotStyleLight16"/>
  <colors>
    <mruColors>
      <color rgb="FF0000FF"/>
      <color rgb="FFF2F2F2"/>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36</xdr:col>
      <xdr:colOff>199017</xdr:colOff>
      <xdr:row>7</xdr:row>
      <xdr:rowOff>35411</xdr:rowOff>
    </xdr:from>
    <xdr:to>
      <xdr:col>38</xdr:col>
      <xdr:colOff>1014804</xdr:colOff>
      <xdr:row>11</xdr:row>
      <xdr:rowOff>129540</xdr:rowOff>
    </xdr:to>
    <xdr:sp macro="" textlink="">
      <xdr:nvSpPr>
        <xdr:cNvPr id="6" name="四角形吹き出し 5"/>
        <xdr:cNvSpPr/>
      </xdr:nvSpPr>
      <xdr:spPr>
        <a:xfrm>
          <a:off x="7384677" y="1528931"/>
          <a:ext cx="4519107" cy="947569"/>
        </a:xfrm>
        <a:prstGeom prst="wedgeRectCallout">
          <a:avLst>
            <a:gd name="adj1" fmla="val -20809"/>
            <a:gd name="adj2" fmla="val -8836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lt1"/>
              </a:solidFill>
              <a:effectLst/>
              <a:latin typeface="+mn-lt"/>
              <a:ea typeface="+mn-ea"/>
              <a:cs typeface="+mn-cs"/>
            </a:rPr>
            <a:t>本受付票の</a:t>
          </a:r>
          <a:r>
            <a:rPr kumimoji="1" lang="ja-JP" altLang="ja-JP" sz="2400" b="1">
              <a:solidFill>
                <a:schemeClr val="lt1"/>
              </a:solidFill>
              <a:effectLst/>
              <a:latin typeface="+mn-lt"/>
              <a:ea typeface="+mn-ea"/>
              <a:cs typeface="+mn-cs"/>
            </a:rPr>
            <a:t>提出日</a:t>
          </a:r>
          <a:r>
            <a:rPr kumimoji="1" lang="ja-JP" altLang="en-US" sz="2400" b="1">
              <a:solidFill>
                <a:schemeClr val="lt1"/>
              </a:solidFill>
              <a:effectLst/>
              <a:latin typeface="+mn-lt"/>
              <a:ea typeface="+mn-ea"/>
              <a:cs typeface="+mn-cs"/>
            </a:rPr>
            <a:t>及び</a:t>
          </a:r>
          <a:r>
            <a:rPr kumimoji="1" lang="ja-JP" altLang="en-US" sz="2400" b="1"/>
            <a:t>ご担当者の連絡先を入力願います。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199017</xdr:colOff>
      <xdr:row>7</xdr:row>
      <xdr:rowOff>35411</xdr:rowOff>
    </xdr:from>
    <xdr:to>
      <xdr:col>38</xdr:col>
      <xdr:colOff>1014804</xdr:colOff>
      <xdr:row>11</xdr:row>
      <xdr:rowOff>129540</xdr:rowOff>
    </xdr:to>
    <xdr:sp macro="" textlink="">
      <xdr:nvSpPr>
        <xdr:cNvPr id="2" name="四角形吹き出し 1"/>
        <xdr:cNvSpPr/>
      </xdr:nvSpPr>
      <xdr:spPr>
        <a:xfrm>
          <a:off x="7615817" y="1534011"/>
          <a:ext cx="4587687" cy="945029"/>
        </a:xfrm>
        <a:prstGeom prst="wedgeRectCallout">
          <a:avLst>
            <a:gd name="adj1" fmla="val -20809"/>
            <a:gd name="adj2" fmla="val -8836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lt1"/>
              </a:solidFill>
              <a:effectLst/>
              <a:latin typeface="+mn-lt"/>
              <a:ea typeface="+mn-ea"/>
              <a:cs typeface="+mn-cs"/>
            </a:rPr>
            <a:t>本受付票の</a:t>
          </a:r>
          <a:r>
            <a:rPr kumimoji="1" lang="ja-JP" altLang="ja-JP" sz="2400" b="1">
              <a:solidFill>
                <a:schemeClr val="lt1"/>
              </a:solidFill>
              <a:effectLst/>
              <a:latin typeface="+mn-lt"/>
              <a:ea typeface="+mn-ea"/>
              <a:cs typeface="+mn-cs"/>
            </a:rPr>
            <a:t>提出日</a:t>
          </a:r>
          <a:r>
            <a:rPr kumimoji="1" lang="ja-JP" altLang="en-US" sz="2400" b="1">
              <a:solidFill>
                <a:schemeClr val="lt1"/>
              </a:solidFill>
              <a:effectLst/>
              <a:latin typeface="+mn-lt"/>
              <a:ea typeface="+mn-ea"/>
              <a:cs typeface="+mn-cs"/>
            </a:rPr>
            <a:t>及び</a:t>
          </a:r>
          <a:r>
            <a:rPr kumimoji="1" lang="ja-JP" altLang="en-US" sz="2400" b="1"/>
            <a:t>ご担当者の連絡先を入力願います。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2:AP51"/>
  <sheetViews>
    <sheetView showGridLines="0" tabSelected="1" view="pageBreakPreview" zoomScale="110" zoomScaleNormal="100" zoomScaleSheetLayoutView="110" workbookViewId="0"/>
  </sheetViews>
  <sheetFormatPr defaultColWidth="2.88671875" defaultRowHeight="15" customHeight="1" x14ac:dyDescent="0.2"/>
  <cols>
    <col min="1" max="1" width="1.88671875" style="60" customWidth="1"/>
    <col min="2" max="32" width="2.88671875" style="60"/>
    <col min="33" max="33" width="2.88671875" style="60" customWidth="1"/>
    <col min="34" max="34" width="1.88671875" style="60" customWidth="1"/>
    <col min="35" max="35" width="2.88671875" style="60"/>
    <col min="36" max="36" width="9.44140625" style="60" customWidth="1"/>
    <col min="37" max="37" width="27.33203125" style="60" customWidth="1"/>
    <col min="38" max="38" width="26.6640625" style="60" customWidth="1"/>
    <col min="39" max="39" width="25.44140625" style="60" bestFit="1" customWidth="1"/>
    <col min="40" max="16384" width="2.88671875" style="60"/>
  </cols>
  <sheetData>
    <row r="2" spans="1:42" ht="17.100000000000001" customHeight="1" x14ac:dyDescent="0.2">
      <c r="A2" s="59" t="s">
        <v>221</v>
      </c>
    </row>
    <row r="3" spans="1:42" ht="17.100000000000001" customHeight="1" x14ac:dyDescent="0.2">
      <c r="A3" s="59"/>
      <c r="AJ3" s="60" t="s">
        <v>119</v>
      </c>
    </row>
    <row r="4" spans="1:42" ht="15" customHeight="1" thickBot="1" x14ac:dyDescent="0.25">
      <c r="AJ4" s="98" t="s">
        <v>113</v>
      </c>
      <c r="AK4" s="98" t="s">
        <v>110</v>
      </c>
      <c r="AL4" s="98" t="s">
        <v>111</v>
      </c>
      <c r="AM4" s="98" t="s">
        <v>112</v>
      </c>
      <c r="AN4" s="61"/>
      <c r="AO4" s="61"/>
      <c r="AP4" s="61"/>
    </row>
    <row r="5" spans="1:42" ht="21" customHeight="1" thickBot="1" x14ac:dyDescent="0.25">
      <c r="B5" s="131" t="s">
        <v>0</v>
      </c>
      <c r="C5" s="132"/>
      <c r="D5" s="132"/>
      <c r="E5" s="133"/>
      <c r="F5" s="134"/>
      <c r="G5" s="135"/>
      <c r="H5" s="135"/>
      <c r="I5" s="135"/>
      <c r="J5" s="135"/>
      <c r="K5" s="135"/>
      <c r="L5" s="135"/>
      <c r="M5" s="135"/>
      <c r="N5" s="135"/>
      <c r="O5" s="135"/>
      <c r="P5" s="135"/>
      <c r="Q5" s="136"/>
      <c r="S5" s="137" t="s">
        <v>1</v>
      </c>
      <c r="T5" s="137"/>
      <c r="U5" s="137"/>
      <c r="V5" s="137"/>
      <c r="W5" s="138"/>
      <c r="X5" s="138"/>
      <c r="Y5" s="138"/>
      <c r="Z5" s="138"/>
      <c r="AA5" s="138"/>
      <c r="AJ5" s="62"/>
      <c r="AK5" s="63"/>
      <c r="AL5" s="64"/>
      <c r="AM5" s="63"/>
    </row>
    <row r="6" spans="1:42" ht="15" customHeight="1" x14ac:dyDescent="0.2">
      <c r="W6" s="65" t="s">
        <v>87</v>
      </c>
    </row>
    <row r="7" spans="1:42" ht="18" customHeight="1" x14ac:dyDescent="0.2">
      <c r="B7" s="137" t="s">
        <v>2</v>
      </c>
      <c r="C7" s="137"/>
      <c r="D7" s="137"/>
      <c r="E7" s="137"/>
      <c r="F7" s="137"/>
      <c r="G7" s="139"/>
      <c r="H7" s="140"/>
      <c r="I7" s="140"/>
      <c r="J7" s="140"/>
      <c r="K7" s="140"/>
      <c r="L7" s="140"/>
      <c r="M7" s="140"/>
      <c r="N7" s="141"/>
    </row>
    <row r="8" spans="1:42" ht="22.35" customHeight="1" x14ac:dyDescent="0.2">
      <c r="G8" s="65" t="s">
        <v>88</v>
      </c>
    </row>
    <row r="9" spans="1:42" ht="15" customHeight="1" x14ac:dyDescent="0.2">
      <c r="B9" s="66" t="s">
        <v>17</v>
      </c>
    </row>
    <row r="10" spans="1:42" ht="15" customHeight="1" x14ac:dyDescent="0.2">
      <c r="C10" s="142" t="s">
        <v>9</v>
      </c>
      <c r="D10" s="143"/>
      <c r="E10" s="143"/>
      <c r="F10" s="143"/>
      <c r="G10" s="143"/>
      <c r="H10" s="143"/>
      <c r="I10" s="143"/>
      <c r="J10" s="143"/>
      <c r="K10" s="143"/>
      <c r="L10" s="144"/>
      <c r="M10" s="142" t="s">
        <v>8</v>
      </c>
      <c r="N10" s="144"/>
      <c r="O10" s="148" t="s">
        <v>16</v>
      </c>
      <c r="P10" s="148"/>
      <c r="Q10" s="148"/>
      <c r="R10" s="148"/>
      <c r="S10" s="148"/>
      <c r="T10" s="148"/>
      <c r="U10" s="148"/>
      <c r="V10" s="148"/>
      <c r="W10" s="148"/>
    </row>
    <row r="11" spans="1:42" ht="15" customHeight="1" x14ac:dyDescent="0.2">
      <c r="C11" s="145"/>
      <c r="D11" s="146"/>
      <c r="E11" s="146"/>
      <c r="F11" s="146"/>
      <c r="G11" s="146"/>
      <c r="H11" s="146"/>
      <c r="I11" s="146"/>
      <c r="J11" s="146"/>
      <c r="K11" s="146"/>
      <c r="L11" s="147"/>
      <c r="M11" s="145"/>
      <c r="N11" s="147"/>
      <c r="O11" s="114" t="s">
        <v>13</v>
      </c>
      <c r="P11" s="115"/>
      <c r="Q11" s="116"/>
      <c r="R11" s="114" t="s">
        <v>14</v>
      </c>
      <c r="S11" s="115"/>
      <c r="T11" s="116"/>
      <c r="U11" s="148" t="s">
        <v>15</v>
      </c>
      <c r="V11" s="148"/>
      <c r="W11" s="148"/>
    </row>
    <row r="12" spans="1:42" ht="15" customHeight="1" x14ac:dyDescent="0.2">
      <c r="C12" s="149" t="s">
        <v>3</v>
      </c>
      <c r="D12" s="150"/>
      <c r="E12" s="150"/>
      <c r="F12" s="150"/>
      <c r="G12" s="150"/>
      <c r="H12" s="150"/>
      <c r="I12" s="150"/>
      <c r="J12" s="150"/>
      <c r="K12" s="150"/>
      <c r="L12" s="151"/>
      <c r="M12" s="120"/>
      <c r="N12" s="120"/>
      <c r="O12" s="121"/>
      <c r="P12" s="122"/>
      <c r="Q12" s="123"/>
      <c r="R12" s="121"/>
      <c r="S12" s="122"/>
      <c r="T12" s="123"/>
      <c r="U12" s="121"/>
      <c r="V12" s="122"/>
      <c r="W12" s="123"/>
    </row>
    <row r="13" spans="1:42" ht="15" customHeight="1" x14ac:dyDescent="0.2">
      <c r="C13" s="149" t="s">
        <v>4</v>
      </c>
      <c r="D13" s="150"/>
      <c r="E13" s="150"/>
      <c r="F13" s="150"/>
      <c r="G13" s="150"/>
      <c r="H13" s="150"/>
      <c r="I13" s="150"/>
      <c r="J13" s="150"/>
      <c r="K13" s="150"/>
      <c r="L13" s="151"/>
      <c r="M13" s="120"/>
      <c r="N13" s="120"/>
      <c r="O13" s="121"/>
      <c r="P13" s="122"/>
      <c r="Q13" s="123"/>
      <c r="R13" s="121"/>
      <c r="S13" s="122"/>
      <c r="T13" s="123"/>
      <c r="U13" s="121"/>
      <c r="V13" s="122"/>
      <c r="W13" s="123"/>
    </row>
    <row r="14" spans="1:42" ht="15" customHeight="1" x14ac:dyDescent="0.2">
      <c r="C14" s="124" t="s">
        <v>311</v>
      </c>
      <c r="D14" s="125"/>
      <c r="E14" s="125"/>
      <c r="F14" s="125"/>
      <c r="G14" s="125"/>
      <c r="H14" s="125"/>
      <c r="I14" s="125"/>
      <c r="J14" s="125"/>
      <c r="K14" s="125"/>
      <c r="L14" s="126"/>
      <c r="M14" s="120"/>
      <c r="N14" s="120"/>
      <c r="O14" s="121"/>
      <c r="P14" s="122"/>
      <c r="Q14" s="123"/>
      <c r="R14" s="121"/>
      <c r="S14" s="122"/>
      <c r="T14" s="123"/>
      <c r="U14" s="152"/>
      <c r="V14" s="153"/>
      <c r="W14" s="154"/>
      <c r="AJ14" s="113"/>
      <c r="AK14" s="113"/>
      <c r="AL14" s="113"/>
      <c r="AM14" s="113"/>
    </row>
    <row r="15" spans="1:42" ht="15.6" customHeight="1" x14ac:dyDescent="0.2">
      <c r="C15" s="124" t="s">
        <v>312</v>
      </c>
      <c r="D15" s="125"/>
      <c r="E15" s="125"/>
      <c r="F15" s="125"/>
      <c r="G15" s="125"/>
      <c r="H15" s="125"/>
      <c r="I15" s="125"/>
      <c r="J15" s="125"/>
      <c r="K15" s="125"/>
      <c r="L15" s="126"/>
      <c r="M15" s="120"/>
      <c r="N15" s="120"/>
      <c r="O15" s="121"/>
      <c r="P15" s="122"/>
      <c r="Q15" s="123"/>
      <c r="R15" s="121"/>
      <c r="S15" s="122"/>
      <c r="T15" s="123"/>
      <c r="U15" s="152"/>
      <c r="V15" s="153"/>
      <c r="W15" s="154"/>
    </row>
    <row r="16" spans="1:42" ht="15" customHeight="1" x14ac:dyDescent="0.2">
      <c r="C16" s="149" t="s">
        <v>5</v>
      </c>
      <c r="D16" s="150"/>
      <c r="E16" s="150"/>
      <c r="F16" s="150"/>
      <c r="G16" s="150"/>
      <c r="H16" s="150"/>
      <c r="I16" s="150"/>
      <c r="J16" s="150"/>
      <c r="K16" s="150"/>
      <c r="L16" s="151"/>
      <c r="M16" s="120"/>
      <c r="N16" s="120"/>
      <c r="O16" s="121"/>
      <c r="P16" s="122"/>
      <c r="Q16" s="123"/>
      <c r="R16" s="121"/>
      <c r="S16" s="122"/>
      <c r="T16" s="123"/>
      <c r="U16" s="121"/>
      <c r="V16" s="122"/>
      <c r="W16" s="123"/>
    </row>
    <row r="17" spans="2:25" ht="15" customHeight="1" x14ac:dyDescent="0.2">
      <c r="C17" s="149" t="s">
        <v>6</v>
      </c>
      <c r="D17" s="150"/>
      <c r="E17" s="150"/>
      <c r="F17" s="150"/>
      <c r="G17" s="150"/>
      <c r="H17" s="150"/>
      <c r="I17" s="150"/>
      <c r="J17" s="150"/>
      <c r="K17" s="150"/>
      <c r="L17" s="151"/>
      <c r="M17" s="120"/>
      <c r="N17" s="120"/>
    </row>
    <row r="18" spans="2:25" s="20" customFormat="1" ht="14.1" customHeight="1" x14ac:dyDescent="0.15">
      <c r="C18" s="20" t="s">
        <v>300</v>
      </c>
    </row>
    <row r="19" spans="2:25" s="20" customFormat="1" ht="14.1" customHeight="1" x14ac:dyDescent="0.15">
      <c r="C19" s="20" t="s">
        <v>301</v>
      </c>
      <c r="D19" s="67"/>
      <c r="E19" s="67"/>
    </row>
    <row r="20" spans="2:25" s="20" customFormat="1" ht="14.1" customHeight="1" x14ac:dyDescent="0.15">
      <c r="C20" s="20" t="s">
        <v>302</v>
      </c>
    </row>
    <row r="21" spans="2:25" s="20" customFormat="1" ht="14.1" customHeight="1" x14ac:dyDescent="0.15">
      <c r="C21" s="20" t="s">
        <v>303</v>
      </c>
    </row>
    <row r="22" spans="2:25" s="20" customFormat="1" ht="14.1" customHeight="1" x14ac:dyDescent="0.15">
      <c r="C22" s="20" t="s">
        <v>7</v>
      </c>
    </row>
    <row r="24" spans="2:25" ht="15" customHeight="1" x14ac:dyDescent="0.2">
      <c r="B24" s="66" t="s">
        <v>18</v>
      </c>
    </row>
    <row r="25" spans="2:25" ht="15" customHeight="1" x14ac:dyDescent="0.2">
      <c r="C25" s="114" t="s">
        <v>222</v>
      </c>
      <c r="D25" s="115"/>
      <c r="E25" s="115"/>
      <c r="F25" s="116"/>
      <c r="G25" s="148" t="s">
        <v>35</v>
      </c>
      <c r="H25" s="148"/>
      <c r="I25" s="148"/>
      <c r="J25" s="148"/>
      <c r="K25" s="148"/>
      <c r="L25" s="148"/>
      <c r="M25" s="148"/>
      <c r="N25" s="148"/>
      <c r="O25" s="148"/>
      <c r="P25" s="114" t="s">
        <v>85</v>
      </c>
      <c r="Q25" s="115"/>
      <c r="R25" s="115"/>
      <c r="S25" s="115"/>
      <c r="T25" s="115"/>
      <c r="U25" s="115"/>
      <c r="V25" s="116"/>
      <c r="W25" s="155" t="s">
        <v>21</v>
      </c>
      <c r="X25" s="155"/>
      <c r="Y25" s="155"/>
    </row>
    <row r="26" spans="2:25" ht="15" customHeight="1" x14ac:dyDescent="0.2">
      <c r="C26" s="114" t="s">
        <v>226</v>
      </c>
      <c r="D26" s="115"/>
      <c r="E26" s="115"/>
      <c r="F26" s="116"/>
      <c r="G26" s="117" t="str">
        <f>様式１【河川工事】!$F$11</f>
        <v>□□郡□□町</v>
      </c>
      <c r="H26" s="118"/>
      <c r="I26" s="118"/>
      <c r="J26" s="118"/>
      <c r="K26" s="118"/>
      <c r="L26" s="118"/>
      <c r="M26" s="118"/>
      <c r="N26" s="118"/>
      <c r="O26" s="119"/>
      <c r="P26" s="156" t="str">
        <f>様式１【河川工事】!$F$12</f>
        <v>□□，□□□，□□□</v>
      </c>
      <c r="Q26" s="157"/>
      <c r="R26" s="157"/>
      <c r="S26" s="157"/>
      <c r="T26" s="157"/>
      <c r="U26" s="157"/>
      <c r="V26" s="111" t="s">
        <v>314</v>
      </c>
      <c r="W26" s="120"/>
      <c r="X26" s="120"/>
      <c r="Y26" s="120"/>
    </row>
    <row r="27" spans="2:25" ht="15" customHeight="1" x14ac:dyDescent="0.2">
      <c r="C27" s="114" t="s">
        <v>225</v>
      </c>
      <c r="D27" s="115"/>
      <c r="E27" s="115"/>
      <c r="F27" s="116"/>
      <c r="G27" s="117" t="str">
        <f>様式１【道路工事】!$F$11</f>
        <v>○○郡○○町</v>
      </c>
      <c r="H27" s="118"/>
      <c r="I27" s="118"/>
      <c r="J27" s="118"/>
      <c r="K27" s="118"/>
      <c r="L27" s="118"/>
      <c r="M27" s="118"/>
      <c r="N27" s="118"/>
      <c r="O27" s="119"/>
      <c r="P27" s="156" t="str">
        <f>様式１【道路工事】!$F$12</f>
        <v>○○，○○○，○○○</v>
      </c>
      <c r="Q27" s="157"/>
      <c r="R27" s="157"/>
      <c r="S27" s="157"/>
      <c r="T27" s="157"/>
      <c r="U27" s="157"/>
      <c r="V27" s="111" t="s">
        <v>314</v>
      </c>
      <c r="W27" s="120"/>
      <c r="X27" s="120"/>
      <c r="Y27" s="120"/>
    </row>
    <row r="28" spans="2:25" ht="15" customHeight="1" x14ac:dyDescent="0.2">
      <c r="C28" s="114" t="s">
        <v>231</v>
      </c>
      <c r="D28" s="115"/>
      <c r="E28" s="115"/>
      <c r="F28" s="116"/>
      <c r="G28" s="117" t="str">
        <f>様式１【農業工事】!$F$11</f>
        <v>△△郡△△町</v>
      </c>
      <c r="H28" s="118"/>
      <c r="I28" s="118"/>
      <c r="J28" s="118"/>
      <c r="K28" s="118"/>
      <c r="L28" s="118"/>
      <c r="M28" s="118"/>
      <c r="N28" s="118"/>
      <c r="O28" s="119"/>
      <c r="P28" s="156" t="str">
        <f>様式１【農業工事】!$F$12</f>
        <v>△△，△△△，△△△</v>
      </c>
      <c r="Q28" s="157"/>
      <c r="R28" s="157"/>
      <c r="S28" s="157"/>
      <c r="T28" s="157"/>
      <c r="U28" s="157"/>
      <c r="V28" s="111" t="s">
        <v>314</v>
      </c>
      <c r="W28" s="120"/>
      <c r="X28" s="120"/>
      <c r="Y28" s="120"/>
    </row>
    <row r="29" spans="2:25" s="20" customFormat="1" ht="14.1" customHeight="1" x14ac:dyDescent="0.15">
      <c r="C29" s="20" t="s">
        <v>304</v>
      </c>
    </row>
    <row r="30" spans="2:25" s="20" customFormat="1" ht="14.1" customHeight="1" x14ac:dyDescent="0.15">
      <c r="C30" s="20" t="s">
        <v>89</v>
      </c>
    </row>
    <row r="32" spans="2:25" s="66" customFormat="1" ht="15" customHeight="1" x14ac:dyDescent="0.2">
      <c r="B32" s="66" t="s">
        <v>19</v>
      </c>
    </row>
    <row r="33" spans="3:34" s="66" customFormat="1" ht="15" customHeight="1" x14ac:dyDescent="0.2">
      <c r="C33" s="66" t="s">
        <v>168</v>
      </c>
    </row>
    <row r="34" spans="3:34" ht="15" customHeight="1" x14ac:dyDescent="0.2">
      <c r="C34" s="114" t="s">
        <v>10</v>
      </c>
      <c r="D34" s="115"/>
      <c r="E34" s="115"/>
      <c r="F34" s="115"/>
      <c r="G34" s="115"/>
      <c r="H34" s="115"/>
      <c r="I34" s="115"/>
      <c r="J34" s="115"/>
      <c r="K34" s="115"/>
      <c r="L34" s="127"/>
      <c r="M34" s="114" t="s">
        <v>209</v>
      </c>
      <c r="N34" s="127"/>
      <c r="O34" s="128" t="s">
        <v>208</v>
      </c>
      <c r="P34" s="129"/>
      <c r="Q34" s="130"/>
    </row>
    <row r="35" spans="3:34" ht="15" customHeight="1" x14ac:dyDescent="0.2">
      <c r="C35" s="114" t="s">
        <v>169</v>
      </c>
      <c r="D35" s="115"/>
      <c r="E35" s="115"/>
      <c r="F35" s="115"/>
      <c r="G35" s="115"/>
      <c r="H35" s="115"/>
      <c r="I35" s="115"/>
      <c r="J35" s="115"/>
      <c r="K35" s="115"/>
      <c r="L35" s="127"/>
      <c r="M35" s="121"/>
      <c r="N35" s="127"/>
      <c r="O35" s="120"/>
      <c r="P35" s="120"/>
      <c r="Q35" s="120"/>
    </row>
    <row r="36" spans="3:34" ht="15" customHeight="1" x14ac:dyDescent="0.2">
      <c r="C36" s="114" t="s">
        <v>171</v>
      </c>
      <c r="D36" s="115"/>
      <c r="E36" s="115"/>
      <c r="F36" s="115"/>
      <c r="G36" s="115"/>
      <c r="H36" s="115"/>
      <c r="I36" s="115"/>
      <c r="J36" s="115"/>
      <c r="K36" s="115"/>
      <c r="L36" s="127"/>
      <c r="M36" s="121"/>
      <c r="N36" s="127"/>
      <c r="O36" s="120"/>
      <c r="P36" s="120"/>
      <c r="Q36" s="120"/>
    </row>
    <row r="37" spans="3:34" ht="15" customHeight="1" x14ac:dyDescent="0.2">
      <c r="C37" s="114" t="s">
        <v>170</v>
      </c>
      <c r="D37" s="115"/>
      <c r="E37" s="115"/>
      <c r="F37" s="115"/>
      <c r="G37" s="115"/>
      <c r="H37" s="115"/>
      <c r="I37" s="115"/>
      <c r="J37" s="115"/>
      <c r="K37" s="115"/>
      <c r="L37" s="127"/>
      <c r="M37" s="121"/>
      <c r="N37" s="127"/>
      <c r="O37" s="170"/>
      <c r="P37" s="171"/>
      <c r="Q37" s="172"/>
    </row>
    <row r="38" spans="3:34" s="20" customFormat="1" ht="14.1" customHeight="1" x14ac:dyDescent="0.15">
      <c r="C38" s="20" t="s">
        <v>172</v>
      </c>
    </row>
    <row r="39" spans="3:34" s="20" customFormat="1" ht="13.35" customHeight="1" x14ac:dyDescent="0.15">
      <c r="C39" s="20" t="s">
        <v>305</v>
      </c>
      <c r="W39" s="60"/>
      <c r="X39" s="60"/>
      <c r="Y39" s="60"/>
      <c r="Z39" s="60"/>
      <c r="AA39" s="60"/>
      <c r="AB39" s="60"/>
      <c r="AC39" s="60"/>
      <c r="AD39" s="60"/>
      <c r="AE39" s="60"/>
      <c r="AF39" s="60"/>
      <c r="AG39" s="60"/>
      <c r="AH39" s="60"/>
    </row>
    <row r="40" spans="3:34" ht="15" customHeight="1" thickBot="1" x14ac:dyDescent="0.2">
      <c r="C40" s="20" t="s">
        <v>173</v>
      </c>
    </row>
    <row r="41" spans="3:34" ht="15" customHeight="1" x14ac:dyDescent="0.15">
      <c r="C41" s="20"/>
      <c r="Y41" s="164" t="s">
        <v>11</v>
      </c>
      <c r="Z41" s="165"/>
      <c r="AA41" s="165"/>
      <c r="AB41" s="165"/>
      <c r="AC41" s="165"/>
      <c r="AD41" s="165"/>
      <c r="AE41" s="165"/>
      <c r="AF41" s="165"/>
      <c r="AG41" s="166"/>
    </row>
    <row r="42" spans="3:34" s="66" customFormat="1" ht="15" customHeight="1" x14ac:dyDescent="0.2">
      <c r="C42" s="66" t="s">
        <v>216</v>
      </c>
      <c r="X42" s="60"/>
      <c r="Y42" s="167"/>
      <c r="Z42" s="168"/>
      <c r="AA42" s="168"/>
      <c r="AB42" s="168"/>
      <c r="AC42" s="168"/>
      <c r="AD42" s="168"/>
      <c r="AE42" s="168"/>
      <c r="AF42" s="168"/>
      <c r="AG42" s="169"/>
      <c r="AH42" s="60"/>
    </row>
    <row r="43" spans="3:34" ht="15" customHeight="1" x14ac:dyDescent="0.15">
      <c r="C43" s="148" t="s">
        <v>10</v>
      </c>
      <c r="D43" s="148"/>
      <c r="E43" s="148"/>
      <c r="F43" s="148"/>
      <c r="G43" s="148"/>
      <c r="H43" s="148"/>
      <c r="I43" s="148"/>
      <c r="J43" s="148"/>
      <c r="K43" s="148"/>
      <c r="L43" s="148" t="s">
        <v>8</v>
      </c>
      <c r="M43" s="148"/>
      <c r="N43" s="114" t="s">
        <v>20</v>
      </c>
      <c r="O43" s="115"/>
      <c r="P43" s="115"/>
      <c r="Q43" s="115"/>
      <c r="R43" s="115"/>
      <c r="S43" s="115"/>
      <c r="T43" s="116"/>
      <c r="X43" s="20"/>
      <c r="Y43" s="167"/>
      <c r="Z43" s="168"/>
      <c r="AA43" s="168"/>
      <c r="AB43" s="168"/>
      <c r="AC43" s="168"/>
      <c r="AD43" s="168"/>
      <c r="AE43" s="168"/>
      <c r="AF43" s="168"/>
      <c r="AG43" s="169"/>
    </row>
    <row r="44" spans="3:34" ht="15" customHeight="1" x14ac:dyDescent="0.2">
      <c r="C44" s="148" t="s">
        <v>12</v>
      </c>
      <c r="D44" s="148"/>
      <c r="E44" s="148"/>
      <c r="F44" s="148"/>
      <c r="G44" s="148"/>
      <c r="H44" s="148"/>
      <c r="I44" s="148"/>
      <c r="J44" s="148"/>
      <c r="K44" s="148"/>
      <c r="L44" s="120"/>
      <c r="M44" s="120"/>
      <c r="N44" s="158" t="str">
        <f>IF(L44="有",様式３!F9,"")</f>
        <v/>
      </c>
      <c r="O44" s="159"/>
      <c r="P44" s="159"/>
      <c r="Q44" s="159"/>
      <c r="R44" s="159"/>
      <c r="S44" s="159"/>
      <c r="T44" s="160"/>
      <c r="Y44" s="167"/>
      <c r="Z44" s="168"/>
      <c r="AA44" s="168"/>
      <c r="AB44" s="168"/>
      <c r="AC44" s="168"/>
      <c r="AD44" s="168"/>
      <c r="AE44" s="168"/>
      <c r="AF44" s="168"/>
      <c r="AG44" s="169"/>
    </row>
    <row r="45" spans="3:34" s="20" customFormat="1" ht="14.1" customHeight="1" x14ac:dyDescent="0.15">
      <c r="C45" s="148" t="s">
        <v>228</v>
      </c>
      <c r="D45" s="148"/>
      <c r="E45" s="148"/>
      <c r="F45" s="148"/>
      <c r="G45" s="148"/>
      <c r="H45" s="148"/>
      <c r="I45" s="148"/>
      <c r="J45" s="148"/>
      <c r="K45" s="148"/>
      <c r="L45" s="120"/>
      <c r="M45" s="120"/>
      <c r="N45" s="158" t="str">
        <f>IF(L45="有",様式３!F10,"")</f>
        <v/>
      </c>
      <c r="O45" s="159"/>
      <c r="P45" s="159"/>
      <c r="Q45" s="159"/>
      <c r="R45" s="159"/>
      <c r="S45" s="159"/>
      <c r="T45" s="160"/>
      <c r="X45" s="66"/>
      <c r="Y45" s="167"/>
      <c r="Z45" s="168"/>
      <c r="AA45" s="168"/>
      <c r="AB45" s="168"/>
      <c r="AC45" s="168"/>
      <c r="AD45" s="168"/>
      <c r="AE45" s="168"/>
      <c r="AF45" s="168"/>
      <c r="AG45" s="169"/>
    </row>
    <row r="46" spans="3:34" ht="15" customHeight="1" x14ac:dyDescent="0.15">
      <c r="C46" s="20" t="s">
        <v>306</v>
      </c>
      <c r="D46" s="20"/>
      <c r="E46" s="20"/>
      <c r="F46" s="20"/>
      <c r="G46" s="20"/>
      <c r="H46" s="20"/>
      <c r="I46" s="20"/>
      <c r="J46" s="20"/>
      <c r="K46" s="20"/>
      <c r="L46" s="20"/>
      <c r="M46" s="20"/>
      <c r="N46" s="20"/>
      <c r="O46" s="20"/>
      <c r="P46" s="20"/>
      <c r="Q46" s="20"/>
      <c r="R46" s="20"/>
      <c r="S46" s="20"/>
      <c r="T46" s="20"/>
      <c r="Y46" s="167"/>
      <c r="Z46" s="168"/>
      <c r="AA46" s="168"/>
      <c r="AB46" s="168"/>
      <c r="AC46" s="168"/>
      <c r="AD46" s="168"/>
      <c r="AE46" s="168"/>
      <c r="AF46" s="168"/>
      <c r="AG46" s="169"/>
    </row>
    <row r="47" spans="3:34" ht="15" customHeight="1" x14ac:dyDescent="0.15">
      <c r="C47" s="20" t="s">
        <v>217</v>
      </c>
      <c r="Y47" s="167"/>
      <c r="Z47" s="168"/>
      <c r="AA47" s="168"/>
      <c r="AB47" s="168"/>
      <c r="AC47" s="168"/>
      <c r="AD47" s="168"/>
      <c r="AE47" s="168"/>
      <c r="AF47" s="168"/>
      <c r="AG47" s="169"/>
    </row>
    <row r="48" spans="3:34" ht="15" customHeight="1" x14ac:dyDescent="0.15">
      <c r="X48" s="20"/>
      <c r="Y48" s="167"/>
      <c r="Z48" s="168"/>
      <c r="AA48" s="168"/>
      <c r="AB48" s="168"/>
      <c r="AC48" s="168"/>
      <c r="AD48" s="168"/>
      <c r="AE48" s="168"/>
      <c r="AF48" s="168"/>
      <c r="AG48" s="169"/>
    </row>
    <row r="49" spans="25:33" ht="15" customHeight="1" x14ac:dyDescent="0.2">
      <c r="Y49" s="167"/>
      <c r="Z49" s="168"/>
      <c r="AA49" s="168"/>
      <c r="AB49" s="168"/>
      <c r="AC49" s="168"/>
      <c r="AD49" s="168"/>
      <c r="AE49" s="168"/>
      <c r="AF49" s="168"/>
      <c r="AG49" s="169"/>
    </row>
    <row r="50" spans="25:33" ht="15" customHeight="1" thickBot="1" x14ac:dyDescent="0.25">
      <c r="Y50" s="161" t="s">
        <v>313</v>
      </c>
      <c r="Z50" s="162"/>
      <c r="AA50" s="162"/>
      <c r="AB50" s="162"/>
      <c r="AC50" s="162"/>
      <c r="AD50" s="162"/>
      <c r="AE50" s="162"/>
      <c r="AF50" s="162"/>
      <c r="AG50" s="163"/>
    </row>
    <row r="51" spans="25:33" ht="9" customHeight="1" x14ac:dyDescent="0.2"/>
  </sheetData>
  <sheetProtection selectLockedCells="1"/>
  <mergeCells count="80">
    <mergeCell ref="C14:L14"/>
    <mergeCell ref="M14:N14"/>
    <mergeCell ref="O14:Q14"/>
    <mergeCell ref="C17:L17"/>
    <mergeCell ref="M17:N17"/>
    <mergeCell ref="C16:L16"/>
    <mergeCell ref="M16:N16"/>
    <mergeCell ref="O16:Q16"/>
    <mergeCell ref="U14:W14"/>
    <mergeCell ref="R12:T12"/>
    <mergeCell ref="U12:W12"/>
    <mergeCell ref="R13:T13"/>
    <mergeCell ref="U13:W13"/>
    <mergeCell ref="R14:T14"/>
    <mergeCell ref="G25:O25"/>
    <mergeCell ref="G28:O28"/>
    <mergeCell ref="N45:T45"/>
    <mergeCell ref="Y50:AG50"/>
    <mergeCell ref="Y41:AG41"/>
    <mergeCell ref="C43:K43"/>
    <mergeCell ref="L43:M43"/>
    <mergeCell ref="N43:T43"/>
    <mergeCell ref="Y42:AG49"/>
    <mergeCell ref="C45:K45"/>
    <mergeCell ref="L45:M45"/>
    <mergeCell ref="C44:K44"/>
    <mergeCell ref="L44:M44"/>
    <mergeCell ref="N44:T44"/>
    <mergeCell ref="O37:Q37"/>
    <mergeCell ref="M37:N37"/>
    <mergeCell ref="W25:Y25"/>
    <mergeCell ref="W28:Y28"/>
    <mergeCell ref="P25:V25"/>
    <mergeCell ref="P26:U26"/>
    <mergeCell ref="P27:U27"/>
    <mergeCell ref="P28:U28"/>
    <mergeCell ref="C12:L12"/>
    <mergeCell ref="M12:N12"/>
    <mergeCell ref="O12:Q12"/>
    <mergeCell ref="C13:L13"/>
    <mergeCell ref="M13:N13"/>
    <mergeCell ref="O13:Q13"/>
    <mergeCell ref="C10:L11"/>
    <mergeCell ref="M10:N11"/>
    <mergeCell ref="O10:W10"/>
    <mergeCell ref="O11:Q11"/>
    <mergeCell ref="R11:T11"/>
    <mergeCell ref="U11:W11"/>
    <mergeCell ref="B5:E5"/>
    <mergeCell ref="F5:Q5"/>
    <mergeCell ref="S5:V5"/>
    <mergeCell ref="W5:AA5"/>
    <mergeCell ref="B7:F7"/>
    <mergeCell ref="G7:N7"/>
    <mergeCell ref="C37:L37"/>
    <mergeCell ref="O34:Q34"/>
    <mergeCell ref="M34:N34"/>
    <mergeCell ref="C34:L34"/>
    <mergeCell ref="C35:L35"/>
    <mergeCell ref="M35:N35"/>
    <mergeCell ref="O35:Q35"/>
    <mergeCell ref="M36:N36"/>
    <mergeCell ref="O36:Q36"/>
    <mergeCell ref="C36:L36"/>
    <mergeCell ref="AJ14:AM14"/>
    <mergeCell ref="C25:F25"/>
    <mergeCell ref="C28:F28"/>
    <mergeCell ref="G26:O26"/>
    <mergeCell ref="W26:Y26"/>
    <mergeCell ref="G27:O27"/>
    <mergeCell ref="W27:Y27"/>
    <mergeCell ref="C26:F26"/>
    <mergeCell ref="C27:F27"/>
    <mergeCell ref="U16:W16"/>
    <mergeCell ref="C15:L15"/>
    <mergeCell ref="M15:N15"/>
    <mergeCell ref="O15:Q15"/>
    <mergeCell ref="R15:T15"/>
    <mergeCell ref="U15:W15"/>
    <mergeCell ref="R16:T16"/>
  </mergeCells>
  <phoneticPr fontId="1"/>
  <dataValidations count="6">
    <dataValidation type="list" allowBlank="1" showInputMessage="1" showErrorMessage="1" sqref="L44:M45 M12:N17 M35:M37">
      <formula1>"有,－"</formula1>
    </dataValidation>
    <dataValidation type="list" allowBlank="1" showInputMessage="1" showErrorMessage="1" sqref="O14:T15">
      <formula1>"R5,R6"</formula1>
    </dataValidation>
    <dataValidation type="list" allowBlank="1" showInputMessage="1" showErrorMessage="1" sqref="O16:W16">
      <formula1>"R6"</formula1>
    </dataValidation>
    <dataValidation type="list" allowBlank="1" showInputMessage="1" showErrorMessage="1" sqref="O12:W13">
      <formula1>"R5,R6"</formula1>
    </dataValidation>
    <dataValidation type="list" allowBlank="1" showInputMessage="1" showErrorMessage="1" sqref="W26:Y28">
      <formula1>"H26,H27,H28,H29,H30,R1,R2,R3,R4,R5"</formula1>
    </dataValidation>
    <dataValidation type="list" allowBlank="1" showInputMessage="1" showErrorMessage="1" sqref="O35:Q36">
      <formula1>"R3,R4,R5,R6"</formula1>
    </dataValidation>
  </dataValidations>
  <printOptions horizontalCentered="1"/>
  <pageMargins left="0.70866141732283472" right="0.39370078740157483" top="0.78740157480314965" bottom="0.39370078740157483"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B1:O31"/>
  <sheetViews>
    <sheetView showGridLines="0" view="pageBreakPreview" zoomScaleNormal="100" zoomScaleSheetLayoutView="100" workbookViewId="0"/>
  </sheetViews>
  <sheetFormatPr defaultColWidth="8.88671875" defaultRowHeight="13.2" x14ac:dyDescent="0.2"/>
  <cols>
    <col min="1" max="1" width="1.88671875" style="68" customWidth="1"/>
    <col min="2" max="2" width="4.88671875" style="68" customWidth="1"/>
    <col min="3" max="3" width="1.88671875" style="68" customWidth="1"/>
    <col min="4" max="4" width="18.88671875" style="68" customWidth="1"/>
    <col min="5" max="5" width="1.88671875" style="68" customWidth="1"/>
    <col min="6" max="6" width="6.88671875" style="68" customWidth="1"/>
    <col min="7" max="7" width="9.88671875" style="68" customWidth="1"/>
    <col min="8" max="10" width="3.88671875" style="68" customWidth="1"/>
    <col min="11" max="11" width="12.88671875" style="68" customWidth="1"/>
    <col min="12" max="12" width="4.88671875" style="68" customWidth="1"/>
    <col min="13" max="13" width="13.88671875" style="68" customWidth="1"/>
    <col min="14" max="14" width="1.88671875" style="68" customWidth="1"/>
    <col min="15" max="15" width="8.88671875" style="68" customWidth="1"/>
    <col min="16" max="16384" width="8.88671875" style="68"/>
  </cols>
  <sheetData>
    <row r="1" spans="2:15" ht="15" customHeight="1" x14ac:dyDescent="0.2">
      <c r="B1" s="68" t="s">
        <v>26</v>
      </c>
    </row>
    <row r="2" spans="2:15" ht="15" customHeight="1" x14ac:dyDescent="0.2"/>
    <row r="3" spans="2:15" ht="18" customHeight="1" x14ac:dyDescent="0.2">
      <c r="B3" s="206" t="s">
        <v>27</v>
      </c>
      <c r="C3" s="206"/>
      <c r="D3" s="206"/>
      <c r="E3" s="206"/>
      <c r="F3" s="206"/>
      <c r="G3" s="206"/>
      <c r="H3" s="206"/>
      <c r="I3" s="206"/>
      <c r="J3" s="206"/>
      <c r="K3" s="206"/>
      <c r="L3" s="206"/>
      <c r="M3" s="206"/>
    </row>
    <row r="4" spans="2:15" ht="15" customHeight="1" x14ac:dyDescent="0.2">
      <c r="O4" s="100"/>
    </row>
    <row r="5" spans="2:15" ht="18" customHeight="1" x14ac:dyDescent="0.2">
      <c r="G5" s="207" t="s">
        <v>28</v>
      </c>
      <c r="H5" s="207"/>
      <c r="I5" s="208" t="str">
        <f>IF('受付票 入力'!F5="","",'受付票 入力'!F5)</f>
        <v/>
      </c>
      <c r="J5" s="208"/>
      <c r="K5" s="208"/>
      <c r="L5" s="208"/>
      <c r="M5" s="208"/>
    </row>
    <row r="6" spans="2:15" ht="18" customHeight="1" thickBot="1" x14ac:dyDescent="0.25">
      <c r="M6" s="68" t="s">
        <v>232</v>
      </c>
    </row>
    <row r="7" spans="2:15" ht="69" customHeight="1" x14ac:dyDescent="0.2">
      <c r="B7" s="209" t="s">
        <v>29</v>
      </c>
      <c r="C7" s="210"/>
      <c r="D7" s="210"/>
      <c r="E7" s="210"/>
      <c r="F7" s="211" t="s">
        <v>307</v>
      </c>
      <c r="G7" s="211"/>
      <c r="H7" s="211"/>
      <c r="I7" s="211"/>
      <c r="J7" s="211"/>
      <c r="K7" s="211"/>
      <c r="L7" s="211"/>
      <c r="M7" s="212"/>
    </row>
    <row r="8" spans="2:15" ht="33" customHeight="1" x14ac:dyDescent="0.2">
      <c r="B8" s="202" t="s">
        <v>30</v>
      </c>
      <c r="C8" s="203"/>
      <c r="D8" s="203"/>
      <c r="E8" s="203"/>
      <c r="F8" s="204" t="s">
        <v>298</v>
      </c>
      <c r="G8" s="204"/>
      <c r="H8" s="204"/>
      <c r="I8" s="204"/>
      <c r="J8" s="204"/>
      <c r="K8" s="204"/>
      <c r="L8" s="204"/>
      <c r="M8" s="205"/>
    </row>
    <row r="9" spans="2:15" ht="33" customHeight="1" x14ac:dyDescent="0.2">
      <c r="B9" s="183" t="s">
        <v>32</v>
      </c>
      <c r="C9" s="69"/>
      <c r="D9" s="101" t="s">
        <v>33</v>
      </c>
      <c r="E9" s="70"/>
      <c r="F9" s="186" t="s">
        <v>251</v>
      </c>
      <c r="G9" s="186"/>
      <c r="H9" s="186"/>
      <c r="I9" s="186"/>
      <c r="J9" s="186"/>
      <c r="K9" s="186"/>
      <c r="L9" s="186"/>
      <c r="M9" s="187"/>
    </row>
    <row r="10" spans="2:15" ht="33" customHeight="1" x14ac:dyDescent="0.2">
      <c r="B10" s="184"/>
      <c r="C10" s="69"/>
      <c r="D10" s="101" t="s">
        <v>34</v>
      </c>
      <c r="E10" s="70"/>
      <c r="F10" s="188" t="s">
        <v>252</v>
      </c>
      <c r="G10" s="188"/>
      <c r="H10" s="188"/>
      <c r="I10" s="188"/>
      <c r="J10" s="188"/>
      <c r="K10" s="188"/>
      <c r="L10" s="188"/>
      <c r="M10" s="189"/>
    </row>
    <row r="11" spans="2:15" ht="33" customHeight="1" x14ac:dyDescent="0.2">
      <c r="B11" s="184"/>
      <c r="C11" s="69"/>
      <c r="D11" s="101" t="s">
        <v>35</v>
      </c>
      <c r="E11" s="70"/>
      <c r="F11" s="190" t="s">
        <v>253</v>
      </c>
      <c r="G11" s="191"/>
      <c r="H11" s="191"/>
      <c r="I11" s="191"/>
      <c r="J11" s="191"/>
      <c r="K11" s="191"/>
      <c r="L11" s="192" t="s">
        <v>90</v>
      </c>
      <c r="M11" s="193"/>
    </row>
    <row r="12" spans="2:15" ht="33" customHeight="1" x14ac:dyDescent="0.2">
      <c r="B12" s="184"/>
      <c r="C12" s="69"/>
      <c r="D12" s="101" t="s">
        <v>36</v>
      </c>
      <c r="E12" s="70"/>
      <c r="F12" s="194" t="s">
        <v>267</v>
      </c>
      <c r="G12" s="194"/>
      <c r="H12" s="194"/>
      <c r="I12" s="195" t="s">
        <v>37</v>
      </c>
      <c r="J12" s="195"/>
      <c r="K12" s="195"/>
      <c r="L12" s="195"/>
      <c r="M12" s="196"/>
    </row>
    <row r="13" spans="2:15" ht="33" customHeight="1" x14ac:dyDescent="0.2">
      <c r="B13" s="184"/>
      <c r="C13" s="69"/>
      <c r="D13" s="101" t="s">
        <v>38</v>
      </c>
      <c r="E13" s="70"/>
      <c r="F13" s="197" t="s">
        <v>254</v>
      </c>
      <c r="G13" s="198"/>
      <c r="H13" s="198"/>
      <c r="I13" s="198"/>
      <c r="J13" s="71" t="s">
        <v>43</v>
      </c>
      <c r="K13" s="199" t="s">
        <v>255</v>
      </c>
      <c r="L13" s="199"/>
      <c r="M13" s="200"/>
    </row>
    <row r="14" spans="2:15" ht="33" customHeight="1" x14ac:dyDescent="0.2">
      <c r="B14" s="184"/>
      <c r="C14" s="69"/>
      <c r="D14" s="101" t="s">
        <v>40</v>
      </c>
      <c r="E14" s="70"/>
      <c r="F14" s="77" t="s">
        <v>132</v>
      </c>
      <c r="G14" s="72" t="str">
        <f>IF(F14="ＪＶ","(出資比率","")</f>
        <v>(出資比率</v>
      </c>
      <c r="H14" s="201"/>
      <c r="I14" s="201"/>
      <c r="J14" s="73" t="str">
        <f>IF(F14="ＪＶ",")","")</f>
        <v>)</v>
      </c>
      <c r="K14" s="175" t="s">
        <v>68</v>
      </c>
      <c r="L14" s="176"/>
      <c r="M14" s="78" t="s">
        <v>256</v>
      </c>
    </row>
    <row r="15" spans="2:15" ht="33" customHeight="1" thickBot="1" x14ac:dyDescent="0.25">
      <c r="B15" s="185"/>
      <c r="C15" s="74"/>
      <c r="D15" s="102" t="s">
        <v>41</v>
      </c>
      <c r="E15" s="75"/>
      <c r="F15" s="79" t="s">
        <v>106</v>
      </c>
      <c r="G15" s="177" t="s">
        <v>42</v>
      </c>
      <c r="H15" s="178"/>
      <c r="I15" s="178"/>
      <c r="J15" s="179"/>
      <c r="K15" s="180" t="s">
        <v>264</v>
      </c>
      <c r="L15" s="181"/>
      <c r="M15" s="182"/>
    </row>
    <row r="16" spans="2:15" ht="13.35" customHeight="1" x14ac:dyDescent="0.2"/>
    <row r="17" spans="2:14" ht="14.1" customHeight="1" x14ac:dyDescent="0.2">
      <c r="B17" s="76" t="s">
        <v>91</v>
      </c>
      <c r="C17" s="174" t="s">
        <v>120</v>
      </c>
      <c r="D17" s="174"/>
      <c r="E17" s="174"/>
      <c r="F17" s="174"/>
      <c r="G17" s="174"/>
      <c r="H17" s="174"/>
      <c r="I17" s="174"/>
      <c r="J17" s="174"/>
      <c r="K17" s="174"/>
      <c r="L17" s="174"/>
      <c r="M17" s="174"/>
    </row>
    <row r="18" spans="2:14" ht="14.1" customHeight="1" x14ac:dyDescent="0.2">
      <c r="B18" s="76" t="s">
        <v>91</v>
      </c>
      <c r="C18" s="174" t="s">
        <v>121</v>
      </c>
      <c r="D18" s="174"/>
      <c r="E18" s="174"/>
      <c r="F18" s="174"/>
      <c r="G18" s="174"/>
      <c r="H18" s="174"/>
      <c r="I18" s="174"/>
      <c r="J18" s="174"/>
      <c r="K18" s="174"/>
      <c r="L18" s="174"/>
      <c r="M18" s="174"/>
    </row>
    <row r="19" spans="2:14" ht="14.1" customHeight="1" x14ac:dyDescent="0.2">
      <c r="B19" s="76"/>
      <c r="C19" s="174"/>
      <c r="D19" s="174"/>
      <c r="E19" s="174"/>
      <c r="F19" s="174"/>
      <c r="G19" s="174"/>
      <c r="H19" s="174"/>
      <c r="I19" s="174"/>
      <c r="J19" s="174"/>
      <c r="K19" s="174"/>
      <c r="L19" s="174"/>
      <c r="M19" s="174"/>
    </row>
    <row r="20" spans="2:14" ht="14.1" customHeight="1" x14ac:dyDescent="0.2">
      <c r="B20" s="76" t="s">
        <v>91</v>
      </c>
      <c r="C20" s="173" t="s">
        <v>124</v>
      </c>
      <c r="D20" s="173"/>
      <c r="E20" s="173"/>
      <c r="F20" s="173"/>
      <c r="G20" s="173"/>
      <c r="H20" s="173"/>
      <c r="I20" s="173"/>
      <c r="J20" s="173"/>
      <c r="K20" s="173"/>
      <c r="L20" s="173"/>
      <c r="M20" s="173"/>
    </row>
    <row r="21" spans="2:14" ht="14.1" customHeight="1" x14ac:dyDescent="0.2">
      <c r="C21" s="173" t="s">
        <v>122</v>
      </c>
      <c r="D21" s="173"/>
      <c r="E21" s="173"/>
      <c r="F21" s="173"/>
      <c r="G21" s="173"/>
      <c r="H21" s="173"/>
      <c r="I21" s="173"/>
      <c r="J21" s="173"/>
      <c r="K21" s="173"/>
      <c r="L21" s="173"/>
      <c r="M21" s="173"/>
    </row>
    <row r="22" spans="2:14" ht="14.1" customHeight="1" x14ac:dyDescent="0.2">
      <c r="B22" s="76" t="s">
        <v>91</v>
      </c>
      <c r="C22" s="174" t="s">
        <v>123</v>
      </c>
      <c r="D22" s="174"/>
      <c r="E22" s="174"/>
      <c r="F22" s="174"/>
      <c r="G22" s="174"/>
      <c r="H22" s="174"/>
      <c r="I22" s="174"/>
      <c r="J22" s="174"/>
      <c r="K22" s="174"/>
      <c r="L22" s="174"/>
      <c r="M22" s="174"/>
    </row>
    <row r="23" spans="2:14" ht="14.1" customHeight="1" x14ac:dyDescent="0.2">
      <c r="C23" s="174"/>
      <c r="D23" s="174"/>
      <c r="E23" s="174"/>
      <c r="F23" s="174"/>
      <c r="G23" s="174"/>
      <c r="H23" s="174"/>
      <c r="I23" s="174"/>
      <c r="J23" s="174"/>
      <c r="K23" s="174"/>
      <c r="L23" s="174"/>
      <c r="M23" s="174"/>
    </row>
    <row r="24" spans="2:14" ht="14.1" customHeight="1" x14ac:dyDescent="0.2">
      <c r="B24" s="76" t="s">
        <v>91</v>
      </c>
      <c r="C24" s="174" t="s">
        <v>131</v>
      </c>
      <c r="D24" s="174"/>
      <c r="E24" s="174"/>
      <c r="F24" s="174"/>
      <c r="G24" s="174"/>
      <c r="H24" s="174"/>
      <c r="I24" s="174"/>
      <c r="J24" s="174"/>
      <c r="K24" s="174"/>
      <c r="L24" s="174"/>
      <c r="M24" s="174"/>
    </row>
    <row r="25" spans="2:14" ht="14.1" customHeight="1" x14ac:dyDescent="0.2">
      <c r="C25" s="174"/>
      <c r="D25" s="174"/>
      <c r="E25" s="174"/>
      <c r="F25" s="174"/>
      <c r="G25" s="174"/>
      <c r="H25" s="174"/>
      <c r="I25" s="174"/>
      <c r="J25" s="174"/>
      <c r="K25" s="174"/>
      <c r="L25" s="174"/>
      <c r="M25" s="174"/>
    </row>
    <row r="26" spans="2:14" ht="14.1" customHeight="1" x14ac:dyDescent="0.2">
      <c r="B26" s="76"/>
      <c r="C26" s="174"/>
      <c r="D26" s="174"/>
      <c r="E26" s="174"/>
      <c r="F26" s="174"/>
      <c r="G26" s="174"/>
      <c r="H26" s="174"/>
      <c r="I26" s="174"/>
      <c r="J26" s="174"/>
      <c r="K26" s="174"/>
      <c r="L26" s="174"/>
      <c r="M26" s="174"/>
    </row>
    <row r="27" spans="2:14" ht="14.1" customHeight="1" x14ac:dyDescent="0.2">
      <c r="C27" s="174"/>
      <c r="D27" s="174"/>
      <c r="E27" s="174"/>
      <c r="F27" s="174"/>
      <c r="G27" s="174"/>
      <c r="H27" s="174"/>
      <c r="I27" s="174"/>
      <c r="J27" s="174"/>
      <c r="K27" s="174"/>
      <c r="L27" s="174"/>
      <c r="M27" s="174"/>
    </row>
    <row r="28" spans="2:14" ht="14.1" customHeight="1" x14ac:dyDescent="0.2">
      <c r="B28" s="99"/>
      <c r="C28" s="174"/>
      <c r="D28" s="174"/>
      <c r="E28" s="174"/>
      <c r="F28" s="174"/>
      <c r="G28" s="174"/>
      <c r="H28" s="174"/>
      <c r="I28" s="174"/>
      <c r="J28" s="174"/>
      <c r="K28" s="174"/>
      <c r="L28" s="174"/>
      <c r="M28" s="174"/>
      <c r="N28" s="103"/>
    </row>
    <row r="29" spans="2:14" ht="15" customHeight="1" x14ac:dyDescent="0.2">
      <c r="B29" s="99"/>
      <c r="C29" s="99"/>
      <c r="D29" s="99"/>
      <c r="E29" s="99"/>
      <c r="F29" s="99"/>
      <c r="G29" s="99"/>
      <c r="H29" s="99"/>
      <c r="I29" s="99"/>
      <c r="J29" s="99"/>
      <c r="K29" s="99"/>
      <c r="L29" s="99"/>
      <c r="M29" s="99"/>
      <c r="N29" s="103"/>
    </row>
    <row r="30" spans="2:14" ht="15" customHeight="1" x14ac:dyDescent="0.2">
      <c r="B30" s="99"/>
      <c r="C30" s="99"/>
      <c r="D30" s="99"/>
      <c r="E30" s="99"/>
      <c r="F30" s="99"/>
      <c r="G30" s="99"/>
      <c r="H30" s="99"/>
      <c r="I30" s="99"/>
      <c r="J30" s="99"/>
      <c r="K30" s="99"/>
      <c r="L30" s="99"/>
      <c r="M30" s="99"/>
      <c r="N30" s="103"/>
    </row>
    <row r="31" spans="2:14" ht="15" customHeight="1" x14ac:dyDescent="0.2">
      <c r="B31" s="99"/>
      <c r="C31" s="99"/>
      <c r="D31" s="99"/>
      <c r="E31" s="99"/>
      <c r="F31" s="99"/>
      <c r="G31" s="99"/>
      <c r="H31" s="99"/>
      <c r="I31" s="99"/>
      <c r="J31" s="99"/>
      <c r="K31" s="99"/>
      <c r="L31" s="99"/>
      <c r="M31" s="99"/>
    </row>
  </sheetData>
  <sheetProtection selectLockedCells="1"/>
  <mergeCells count="26">
    <mergeCell ref="B8:E8"/>
    <mergeCell ref="F8:M8"/>
    <mergeCell ref="B3:M3"/>
    <mergeCell ref="G5:H5"/>
    <mergeCell ref="I5:M5"/>
    <mergeCell ref="B7:E7"/>
    <mergeCell ref="F7:M7"/>
    <mergeCell ref="B9:B15"/>
    <mergeCell ref="F9:M9"/>
    <mergeCell ref="F10:M10"/>
    <mergeCell ref="F11:K11"/>
    <mergeCell ref="L11:M11"/>
    <mergeCell ref="F12:H12"/>
    <mergeCell ref="I12:M12"/>
    <mergeCell ref="F13:I13"/>
    <mergeCell ref="K13:M13"/>
    <mergeCell ref="H14:I14"/>
    <mergeCell ref="C21:M21"/>
    <mergeCell ref="C22:M23"/>
    <mergeCell ref="C24:M28"/>
    <mergeCell ref="K14:L14"/>
    <mergeCell ref="G15:J15"/>
    <mergeCell ref="K15:M15"/>
    <mergeCell ref="C17:M17"/>
    <mergeCell ref="C18:M19"/>
    <mergeCell ref="C20:M20"/>
  </mergeCells>
  <phoneticPr fontId="1"/>
  <dataValidations count="2">
    <dataValidation type="list" allowBlank="1" showInputMessage="1" showErrorMessage="1" sqref="F15">
      <formula1>"有,無"</formula1>
    </dataValidation>
    <dataValidation type="list" allowBlank="1" showInputMessage="1" showErrorMessage="1" sqref="F14">
      <formula1>"単体,ＪＶ"</formula1>
    </dataValidation>
  </dataValidations>
  <printOptions horizontalCentered="1"/>
  <pageMargins left="0.51181102362204722" right="0.51181102362204722" top="0.55118110236220474" bottom="0.55118110236220474"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B1:O31"/>
  <sheetViews>
    <sheetView showGridLines="0" view="pageBreakPreview" zoomScaleNormal="100" zoomScaleSheetLayoutView="100" workbookViewId="0"/>
  </sheetViews>
  <sheetFormatPr defaultColWidth="8.88671875" defaultRowHeight="13.2" x14ac:dyDescent="0.2"/>
  <cols>
    <col min="1" max="1" width="1.88671875" style="68" customWidth="1"/>
    <col min="2" max="2" width="4.88671875" style="68" customWidth="1"/>
    <col min="3" max="3" width="1.88671875" style="68" customWidth="1"/>
    <col min="4" max="4" width="18.88671875" style="68" customWidth="1"/>
    <col min="5" max="5" width="1.88671875" style="68" customWidth="1"/>
    <col min="6" max="6" width="6.88671875" style="68" customWidth="1"/>
    <col min="7" max="7" width="9.88671875" style="68" customWidth="1"/>
    <col min="8" max="10" width="3.88671875" style="68" customWidth="1"/>
    <col min="11" max="11" width="12.88671875" style="68" customWidth="1"/>
    <col min="12" max="12" width="4.88671875" style="68" customWidth="1"/>
    <col min="13" max="13" width="13.88671875" style="68" customWidth="1"/>
    <col min="14" max="14" width="1.88671875" style="68" customWidth="1"/>
    <col min="15" max="15" width="8.88671875" style="68" customWidth="1"/>
    <col min="16" max="16384" width="8.88671875" style="68"/>
  </cols>
  <sheetData>
    <row r="1" spans="2:15" ht="15" customHeight="1" x14ac:dyDescent="0.2">
      <c r="B1" s="68" t="s">
        <v>26</v>
      </c>
    </row>
    <row r="2" spans="2:15" ht="15" customHeight="1" x14ac:dyDescent="0.2"/>
    <row r="3" spans="2:15" ht="18" customHeight="1" x14ac:dyDescent="0.2">
      <c r="B3" s="206" t="s">
        <v>27</v>
      </c>
      <c r="C3" s="206"/>
      <c r="D3" s="206"/>
      <c r="E3" s="206"/>
      <c r="F3" s="206"/>
      <c r="G3" s="206"/>
      <c r="H3" s="206"/>
      <c r="I3" s="206"/>
      <c r="J3" s="206"/>
      <c r="K3" s="206"/>
      <c r="L3" s="206"/>
      <c r="M3" s="206"/>
    </row>
    <row r="4" spans="2:15" ht="15" customHeight="1" x14ac:dyDescent="0.2">
      <c r="O4" s="100"/>
    </row>
    <row r="5" spans="2:15" ht="18" customHeight="1" x14ac:dyDescent="0.2">
      <c r="G5" s="207" t="s">
        <v>28</v>
      </c>
      <c r="H5" s="207"/>
      <c r="I5" s="208" t="str">
        <f>IF('受付票 入力'!F5="","",'受付票 入力'!F5)</f>
        <v/>
      </c>
      <c r="J5" s="208"/>
      <c r="K5" s="208"/>
      <c r="L5" s="208"/>
      <c r="M5" s="208"/>
    </row>
    <row r="6" spans="2:15" ht="18" customHeight="1" thickBot="1" x14ac:dyDescent="0.25">
      <c r="M6" s="68" t="s">
        <v>230</v>
      </c>
    </row>
    <row r="7" spans="2:15" ht="69" customHeight="1" x14ac:dyDescent="0.2">
      <c r="B7" s="209" t="s">
        <v>29</v>
      </c>
      <c r="C7" s="210"/>
      <c r="D7" s="210"/>
      <c r="E7" s="210"/>
      <c r="F7" s="211" t="s">
        <v>307</v>
      </c>
      <c r="G7" s="211"/>
      <c r="H7" s="211"/>
      <c r="I7" s="211"/>
      <c r="J7" s="211"/>
      <c r="K7" s="211"/>
      <c r="L7" s="211"/>
      <c r="M7" s="212"/>
    </row>
    <row r="8" spans="2:15" ht="33" customHeight="1" x14ac:dyDescent="0.2">
      <c r="B8" s="202" t="s">
        <v>30</v>
      </c>
      <c r="C8" s="203"/>
      <c r="D8" s="203"/>
      <c r="E8" s="203"/>
      <c r="F8" s="204" t="s">
        <v>299</v>
      </c>
      <c r="G8" s="204"/>
      <c r="H8" s="204"/>
      <c r="I8" s="204"/>
      <c r="J8" s="204"/>
      <c r="K8" s="204"/>
      <c r="L8" s="204"/>
      <c r="M8" s="205"/>
    </row>
    <row r="9" spans="2:15" ht="33" customHeight="1" x14ac:dyDescent="0.2">
      <c r="B9" s="183" t="s">
        <v>32</v>
      </c>
      <c r="C9" s="69"/>
      <c r="D9" s="101" t="s">
        <v>33</v>
      </c>
      <c r="E9" s="70"/>
      <c r="F9" s="186" t="s">
        <v>248</v>
      </c>
      <c r="G9" s="186"/>
      <c r="H9" s="186"/>
      <c r="I9" s="186"/>
      <c r="J9" s="186"/>
      <c r="K9" s="186"/>
      <c r="L9" s="186"/>
      <c r="M9" s="187"/>
    </row>
    <row r="10" spans="2:15" ht="33" customHeight="1" x14ac:dyDescent="0.2">
      <c r="B10" s="184"/>
      <c r="C10" s="69"/>
      <c r="D10" s="101" t="s">
        <v>34</v>
      </c>
      <c r="E10" s="70"/>
      <c r="F10" s="188" t="s">
        <v>249</v>
      </c>
      <c r="G10" s="188"/>
      <c r="H10" s="188"/>
      <c r="I10" s="188"/>
      <c r="J10" s="188"/>
      <c r="K10" s="188"/>
      <c r="L10" s="188"/>
      <c r="M10" s="189"/>
    </row>
    <row r="11" spans="2:15" ht="33" customHeight="1" x14ac:dyDescent="0.2">
      <c r="B11" s="184"/>
      <c r="C11" s="69"/>
      <c r="D11" s="101" t="s">
        <v>35</v>
      </c>
      <c r="E11" s="70"/>
      <c r="F11" s="190" t="s">
        <v>83</v>
      </c>
      <c r="G11" s="191"/>
      <c r="H11" s="191"/>
      <c r="I11" s="191"/>
      <c r="J11" s="191"/>
      <c r="K11" s="191"/>
      <c r="L11" s="192" t="s">
        <v>90</v>
      </c>
      <c r="M11" s="193"/>
    </row>
    <row r="12" spans="2:15" ht="33" customHeight="1" x14ac:dyDescent="0.2">
      <c r="B12" s="184"/>
      <c r="C12" s="69"/>
      <c r="D12" s="101" t="s">
        <v>36</v>
      </c>
      <c r="E12" s="70"/>
      <c r="F12" s="194" t="s">
        <v>268</v>
      </c>
      <c r="G12" s="194"/>
      <c r="H12" s="194"/>
      <c r="I12" s="195" t="s">
        <v>37</v>
      </c>
      <c r="J12" s="195"/>
      <c r="K12" s="195"/>
      <c r="L12" s="195"/>
      <c r="M12" s="196"/>
    </row>
    <row r="13" spans="2:15" ht="33" customHeight="1" x14ac:dyDescent="0.2">
      <c r="B13" s="184"/>
      <c r="C13" s="69"/>
      <c r="D13" s="101" t="s">
        <v>38</v>
      </c>
      <c r="E13" s="70"/>
      <c r="F13" s="197" t="s">
        <v>39</v>
      </c>
      <c r="G13" s="198"/>
      <c r="H13" s="198"/>
      <c r="I13" s="198"/>
      <c r="J13" s="71" t="s">
        <v>43</v>
      </c>
      <c r="K13" s="199" t="s">
        <v>39</v>
      </c>
      <c r="L13" s="199"/>
      <c r="M13" s="200"/>
    </row>
    <row r="14" spans="2:15" ht="33" customHeight="1" x14ac:dyDescent="0.2">
      <c r="B14" s="184"/>
      <c r="C14" s="69"/>
      <c r="D14" s="101" t="s">
        <v>40</v>
      </c>
      <c r="E14" s="70"/>
      <c r="F14" s="77" t="s">
        <v>132</v>
      </c>
      <c r="G14" s="72" t="str">
        <f>IF(F14="ＪＶ","(出資比率","")</f>
        <v>(出資比率</v>
      </c>
      <c r="H14" s="201"/>
      <c r="I14" s="201"/>
      <c r="J14" s="73" t="str">
        <f>IF(F14="ＪＶ",")","")</f>
        <v>)</v>
      </c>
      <c r="K14" s="175" t="s">
        <v>68</v>
      </c>
      <c r="L14" s="176"/>
      <c r="M14" s="78" t="s">
        <v>250</v>
      </c>
    </row>
    <row r="15" spans="2:15" ht="33" customHeight="1" thickBot="1" x14ac:dyDescent="0.25">
      <c r="B15" s="185"/>
      <c r="C15" s="74"/>
      <c r="D15" s="102" t="s">
        <v>41</v>
      </c>
      <c r="E15" s="75"/>
      <c r="F15" s="79" t="s">
        <v>106</v>
      </c>
      <c r="G15" s="177" t="s">
        <v>42</v>
      </c>
      <c r="H15" s="178"/>
      <c r="I15" s="178"/>
      <c r="J15" s="179"/>
      <c r="K15" s="180" t="s">
        <v>263</v>
      </c>
      <c r="L15" s="181"/>
      <c r="M15" s="182"/>
    </row>
    <row r="16" spans="2:15" ht="13.35" customHeight="1" x14ac:dyDescent="0.2"/>
    <row r="17" spans="2:14" ht="14.1" customHeight="1" x14ac:dyDescent="0.2">
      <c r="B17" s="76" t="s">
        <v>91</v>
      </c>
      <c r="C17" s="174" t="s">
        <v>120</v>
      </c>
      <c r="D17" s="174"/>
      <c r="E17" s="174"/>
      <c r="F17" s="174"/>
      <c r="G17" s="174"/>
      <c r="H17" s="174"/>
      <c r="I17" s="174"/>
      <c r="J17" s="174"/>
      <c r="K17" s="174"/>
      <c r="L17" s="174"/>
      <c r="M17" s="174"/>
    </row>
    <row r="18" spans="2:14" ht="14.1" customHeight="1" x14ac:dyDescent="0.2">
      <c r="B18" s="76" t="s">
        <v>91</v>
      </c>
      <c r="C18" s="174" t="s">
        <v>121</v>
      </c>
      <c r="D18" s="174"/>
      <c r="E18" s="174"/>
      <c r="F18" s="174"/>
      <c r="G18" s="174"/>
      <c r="H18" s="174"/>
      <c r="I18" s="174"/>
      <c r="J18" s="174"/>
      <c r="K18" s="174"/>
      <c r="L18" s="174"/>
      <c r="M18" s="174"/>
    </row>
    <row r="19" spans="2:14" ht="14.1" customHeight="1" x14ac:dyDescent="0.2">
      <c r="B19" s="76"/>
      <c r="C19" s="174"/>
      <c r="D19" s="174"/>
      <c r="E19" s="174"/>
      <c r="F19" s="174"/>
      <c r="G19" s="174"/>
      <c r="H19" s="174"/>
      <c r="I19" s="174"/>
      <c r="J19" s="174"/>
      <c r="K19" s="174"/>
      <c r="L19" s="174"/>
      <c r="M19" s="174"/>
    </row>
    <row r="20" spans="2:14" ht="14.1" customHeight="1" x14ac:dyDescent="0.2">
      <c r="B20" s="76" t="s">
        <v>91</v>
      </c>
      <c r="C20" s="173" t="s">
        <v>124</v>
      </c>
      <c r="D20" s="173"/>
      <c r="E20" s="173"/>
      <c r="F20" s="173"/>
      <c r="G20" s="173"/>
      <c r="H20" s="173"/>
      <c r="I20" s="173"/>
      <c r="J20" s="173"/>
      <c r="K20" s="173"/>
      <c r="L20" s="173"/>
      <c r="M20" s="173"/>
    </row>
    <row r="21" spans="2:14" ht="14.1" customHeight="1" x14ac:dyDescent="0.2">
      <c r="C21" s="173" t="s">
        <v>122</v>
      </c>
      <c r="D21" s="173"/>
      <c r="E21" s="173"/>
      <c r="F21" s="173"/>
      <c r="G21" s="173"/>
      <c r="H21" s="173"/>
      <c r="I21" s="173"/>
      <c r="J21" s="173"/>
      <c r="K21" s="173"/>
      <c r="L21" s="173"/>
      <c r="M21" s="173"/>
    </row>
    <row r="22" spans="2:14" ht="14.1" customHeight="1" x14ac:dyDescent="0.2">
      <c r="B22" s="76" t="s">
        <v>91</v>
      </c>
      <c r="C22" s="174" t="s">
        <v>123</v>
      </c>
      <c r="D22" s="174"/>
      <c r="E22" s="174"/>
      <c r="F22" s="174"/>
      <c r="G22" s="174"/>
      <c r="H22" s="174"/>
      <c r="I22" s="174"/>
      <c r="J22" s="174"/>
      <c r="K22" s="174"/>
      <c r="L22" s="174"/>
      <c r="M22" s="174"/>
    </row>
    <row r="23" spans="2:14" ht="14.1" customHeight="1" x14ac:dyDescent="0.2">
      <c r="C23" s="174"/>
      <c r="D23" s="174"/>
      <c r="E23" s="174"/>
      <c r="F23" s="174"/>
      <c r="G23" s="174"/>
      <c r="H23" s="174"/>
      <c r="I23" s="174"/>
      <c r="J23" s="174"/>
      <c r="K23" s="174"/>
      <c r="L23" s="174"/>
      <c r="M23" s="174"/>
    </row>
    <row r="24" spans="2:14" ht="14.1" customHeight="1" x14ac:dyDescent="0.2">
      <c r="B24" s="76" t="s">
        <v>91</v>
      </c>
      <c r="C24" s="174" t="s">
        <v>131</v>
      </c>
      <c r="D24" s="174"/>
      <c r="E24" s="174"/>
      <c r="F24" s="174"/>
      <c r="G24" s="174"/>
      <c r="H24" s="174"/>
      <c r="I24" s="174"/>
      <c r="J24" s="174"/>
      <c r="K24" s="174"/>
      <c r="L24" s="174"/>
      <c r="M24" s="174"/>
    </row>
    <row r="25" spans="2:14" ht="14.1" customHeight="1" x14ac:dyDescent="0.2">
      <c r="C25" s="174"/>
      <c r="D25" s="174"/>
      <c r="E25" s="174"/>
      <c r="F25" s="174"/>
      <c r="G25" s="174"/>
      <c r="H25" s="174"/>
      <c r="I25" s="174"/>
      <c r="J25" s="174"/>
      <c r="K25" s="174"/>
      <c r="L25" s="174"/>
      <c r="M25" s="174"/>
    </row>
    <row r="26" spans="2:14" ht="14.1" customHeight="1" x14ac:dyDescent="0.2">
      <c r="B26" s="76"/>
      <c r="C26" s="174"/>
      <c r="D26" s="174"/>
      <c r="E26" s="174"/>
      <c r="F26" s="174"/>
      <c r="G26" s="174"/>
      <c r="H26" s="174"/>
      <c r="I26" s="174"/>
      <c r="J26" s="174"/>
      <c r="K26" s="174"/>
      <c r="L26" s="174"/>
      <c r="M26" s="174"/>
    </row>
    <row r="27" spans="2:14" ht="14.1" customHeight="1" x14ac:dyDescent="0.2">
      <c r="C27" s="174"/>
      <c r="D27" s="174"/>
      <c r="E27" s="174"/>
      <c r="F27" s="174"/>
      <c r="G27" s="174"/>
      <c r="H27" s="174"/>
      <c r="I27" s="174"/>
      <c r="J27" s="174"/>
      <c r="K27" s="174"/>
      <c r="L27" s="174"/>
      <c r="M27" s="174"/>
    </row>
    <row r="28" spans="2:14" ht="14.1" customHeight="1" x14ac:dyDescent="0.2">
      <c r="B28" s="99"/>
      <c r="C28" s="174"/>
      <c r="D28" s="174"/>
      <c r="E28" s="174"/>
      <c r="F28" s="174"/>
      <c r="G28" s="174"/>
      <c r="H28" s="174"/>
      <c r="I28" s="174"/>
      <c r="J28" s="174"/>
      <c r="K28" s="174"/>
      <c r="L28" s="174"/>
      <c r="M28" s="174"/>
      <c r="N28" s="103"/>
    </row>
    <row r="29" spans="2:14" ht="15" customHeight="1" x14ac:dyDescent="0.2">
      <c r="B29" s="99"/>
      <c r="C29" s="99"/>
      <c r="D29" s="99"/>
      <c r="E29" s="99"/>
      <c r="F29" s="99"/>
      <c r="G29" s="99"/>
      <c r="H29" s="99"/>
      <c r="I29" s="99"/>
      <c r="J29" s="99"/>
      <c r="K29" s="99"/>
      <c r="L29" s="99"/>
      <c r="M29" s="99"/>
      <c r="N29" s="103"/>
    </row>
    <row r="30" spans="2:14" ht="15" customHeight="1" x14ac:dyDescent="0.2">
      <c r="B30" s="99"/>
      <c r="C30" s="99"/>
      <c r="D30" s="99"/>
      <c r="E30" s="99"/>
      <c r="F30" s="99"/>
      <c r="G30" s="99"/>
      <c r="H30" s="99"/>
      <c r="I30" s="99"/>
      <c r="J30" s="99"/>
      <c r="K30" s="99"/>
      <c r="L30" s="99"/>
      <c r="M30" s="99"/>
      <c r="N30" s="103"/>
    </row>
    <row r="31" spans="2:14" ht="15" customHeight="1" x14ac:dyDescent="0.2">
      <c r="B31" s="99"/>
      <c r="C31" s="99"/>
      <c r="D31" s="99"/>
      <c r="E31" s="99"/>
      <c r="F31" s="99"/>
      <c r="G31" s="99"/>
      <c r="H31" s="99"/>
      <c r="I31" s="99"/>
      <c r="J31" s="99"/>
      <c r="K31" s="99"/>
      <c r="L31" s="99"/>
      <c r="M31" s="99"/>
    </row>
  </sheetData>
  <sheetProtection selectLockedCells="1"/>
  <mergeCells count="26">
    <mergeCell ref="B8:E8"/>
    <mergeCell ref="F8:M8"/>
    <mergeCell ref="B3:M3"/>
    <mergeCell ref="G5:H5"/>
    <mergeCell ref="I5:M5"/>
    <mergeCell ref="B7:E7"/>
    <mergeCell ref="F7:M7"/>
    <mergeCell ref="B9:B15"/>
    <mergeCell ref="F9:M9"/>
    <mergeCell ref="F10:M10"/>
    <mergeCell ref="F11:K11"/>
    <mergeCell ref="L11:M11"/>
    <mergeCell ref="F12:H12"/>
    <mergeCell ref="I12:M12"/>
    <mergeCell ref="F13:I13"/>
    <mergeCell ref="K13:M13"/>
    <mergeCell ref="H14:I14"/>
    <mergeCell ref="C21:M21"/>
    <mergeCell ref="C22:M23"/>
    <mergeCell ref="C24:M28"/>
    <mergeCell ref="K14:L14"/>
    <mergeCell ref="G15:J15"/>
    <mergeCell ref="K15:M15"/>
    <mergeCell ref="C17:M17"/>
    <mergeCell ref="C18:M19"/>
    <mergeCell ref="C20:M20"/>
  </mergeCells>
  <phoneticPr fontId="1"/>
  <dataValidations count="2">
    <dataValidation type="list" allowBlank="1" showInputMessage="1" showErrorMessage="1" sqref="F15">
      <formula1>"有,無"</formula1>
    </dataValidation>
    <dataValidation type="list" allowBlank="1" showInputMessage="1" showErrorMessage="1" sqref="F14">
      <formula1>"単体,ＪＶ"</formula1>
    </dataValidation>
  </dataValidations>
  <printOptions horizontalCentered="1"/>
  <pageMargins left="0.51181102362204722" right="0.51181102362204722" top="0.55118110236220474" bottom="0.55118110236220474"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0" tint="-0.14999847407452621"/>
  </sheetPr>
  <dimension ref="B1:O31"/>
  <sheetViews>
    <sheetView showGridLines="0" view="pageBreakPreview" zoomScaleNormal="100" zoomScaleSheetLayoutView="100" workbookViewId="0"/>
  </sheetViews>
  <sheetFormatPr defaultColWidth="8.88671875" defaultRowHeight="13.2" x14ac:dyDescent="0.2"/>
  <cols>
    <col min="1" max="1" width="1.88671875" style="68" customWidth="1"/>
    <col min="2" max="2" width="4.88671875" style="68" customWidth="1"/>
    <col min="3" max="3" width="1.88671875" style="68" customWidth="1"/>
    <col min="4" max="4" width="18.88671875" style="68" customWidth="1"/>
    <col min="5" max="5" width="1.88671875" style="68" customWidth="1"/>
    <col min="6" max="6" width="6.88671875" style="68" customWidth="1"/>
    <col min="7" max="7" width="9.88671875" style="68" customWidth="1"/>
    <col min="8" max="10" width="3.88671875" style="68" customWidth="1"/>
    <col min="11" max="11" width="12.88671875" style="68" customWidth="1"/>
    <col min="12" max="12" width="4.88671875" style="68" customWidth="1"/>
    <col min="13" max="13" width="13.88671875" style="68" customWidth="1"/>
    <col min="14" max="14" width="1.88671875" style="68" customWidth="1"/>
    <col min="15" max="15" width="8.88671875" style="68" customWidth="1"/>
    <col min="16" max="16384" width="8.88671875" style="68"/>
  </cols>
  <sheetData>
    <row r="1" spans="2:15" ht="15" customHeight="1" x14ac:dyDescent="0.2">
      <c r="B1" s="68" t="s">
        <v>26</v>
      </c>
    </row>
    <row r="2" spans="2:15" ht="15" customHeight="1" x14ac:dyDescent="0.2"/>
    <row r="3" spans="2:15" ht="18" customHeight="1" x14ac:dyDescent="0.2">
      <c r="B3" s="206" t="s">
        <v>27</v>
      </c>
      <c r="C3" s="206"/>
      <c r="D3" s="206"/>
      <c r="E3" s="206"/>
      <c r="F3" s="206"/>
      <c r="G3" s="206"/>
      <c r="H3" s="206"/>
      <c r="I3" s="206"/>
      <c r="J3" s="206"/>
      <c r="K3" s="206"/>
      <c r="L3" s="206"/>
      <c r="M3" s="206"/>
    </row>
    <row r="4" spans="2:15" ht="15" customHeight="1" x14ac:dyDescent="0.2">
      <c r="O4" s="100"/>
    </row>
    <row r="5" spans="2:15" ht="18" customHeight="1" x14ac:dyDescent="0.2">
      <c r="G5" s="207" t="s">
        <v>28</v>
      </c>
      <c r="H5" s="207"/>
      <c r="I5" s="208" t="str">
        <f>IF('受付票 入力'!F5="","",'受付票 入力'!F5)</f>
        <v/>
      </c>
      <c r="J5" s="208"/>
      <c r="K5" s="208"/>
      <c r="L5" s="208"/>
      <c r="M5" s="208"/>
    </row>
    <row r="6" spans="2:15" ht="18" customHeight="1" thickBot="1" x14ac:dyDescent="0.25">
      <c r="M6" s="68" t="s">
        <v>233</v>
      </c>
    </row>
    <row r="7" spans="2:15" ht="69" customHeight="1" x14ac:dyDescent="0.2">
      <c r="B7" s="209" t="s">
        <v>29</v>
      </c>
      <c r="C7" s="210"/>
      <c r="D7" s="210"/>
      <c r="E7" s="210"/>
      <c r="F7" s="211" t="s">
        <v>307</v>
      </c>
      <c r="G7" s="211"/>
      <c r="H7" s="211"/>
      <c r="I7" s="211"/>
      <c r="J7" s="211"/>
      <c r="K7" s="211"/>
      <c r="L7" s="211"/>
      <c r="M7" s="212"/>
    </row>
    <row r="8" spans="2:15" ht="33" customHeight="1" x14ac:dyDescent="0.2">
      <c r="B8" s="202" t="s">
        <v>30</v>
      </c>
      <c r="C8" s="203"/>
      <c r="D8" s="203"/>
      <c r="E8" s="203"/>
      <c r="F8" s="204" t="s">
        <v>308</v>
      </c>
      <c r="G8" s="204"/>
      <c r="H8" s="204"/>
      <c r="I8" s="204"/>
      <c r="J8" s="204"/>
      <c r="K8" s="204"/>
      <c r="L8" s="204"/>
      <c r="M8" s="205"/>
    </row>
    <row r="9" spans="2:15" ht="33" customHeight="1" x14ac:dyDescent="0.2">
      <c r="B9" s="183" t="s">
        <v>32</v>
      </c>
      <c r="C9" s="69"/>
      <c r="D9" s="101" t="s">
        <v>33</v>
      </c>
      <c r="E9" s="70"/>
      <c r="F9" s="186" t="s">
        <v>257</v>
      </c>
      <c r="G9" s="186"/>
      <c r="H9" s="186"/>
      <c r="I9" s="186"/>
      <c r="J9" s="186"/>
      <c r="K9" s="186"/>
      <c r="L9" s="186"/>
      <c r="M9" s="187"/>
    </row>
    <row r="10" spans="2:15" ht="33" customHeight="1" x14ac:dyDescent="0.2">
      <c r="B10" s="184"/>
      <c r="C10" s="69"/>
      <c r="D10" s="101" t="s">
        <v>34</v>
      </c>
      <c r="E10" s="70"/>
      <c r="F10" s="188" t="s">
        <v>258</v>
      </c>
      <c r="G10" s="188"/>
      <c r="H10" s="188"/>
      <c r="I10" s="188"/>
      <c r="J10" s="188"/>
      <c r="K10" s="188"/>
      <c r="L10" s="188"/>
      <c r="M10" s="189"/>
    </row>
    <row r="11" spans="2:15" ht="33" customHeight="1" x14ac:dyDescent="0.2">
      <c r="B11" s="184"/>
      <c r="C11" s="69"/>
      <c r="D11" s="101" t="s">
        <v>35</v>
      </c>
      <c r="E11" s="70"/>
      <c r="F11" s="190" t="s">
        <v>259</v>
      </c>
      <c r="G11" s="191"/>
      <c r="H11" s="191"/>
      <c r="I11" s="191"/>
      <c r="J11" s="191"/>
      <c r="K11" s="191"/>
      <c r="L11" s="192" t="s">
        <v>90</v>
      </c>
      <c r="M11" s="193"/>
    </row>
    <row r="12" spans="2:15" ht="33" customHeight="1" x14ac:dyDescent="0.2">
      <c r="B12" s="184"/>
      <c r="C12" s="69"/>
      <c r="D12" s="101" t="s">
        <v>36</v>
      </c>
      <c r="E12" s="70"/>
      <c r="F12" s="194" t="s">
        <v>266</v>
      </c>
      <c r="G12" s="194"/>
      <c r="H12" s="194"/>
      <c r="I12" s="195" t="s">
        <v>37</v>
      </c>
      <c r="J12" s="195"/>
      <c r="K12" s="195"/>
      <c r="L12" s="195"/>
      <c r="M12" s="196"/>
    </row>
    <row r="13" spans="2:15" ht="33" customHeight="1" x14ac:dyDescent="0.2">
      <c r="B13" s="184"/>
      <c r="C13" s="69"/>
      <c r="D13" s="101" t="s">
        <v>38</v>
      </c>
      <c r="E13" s="70"/>
      <c r="F13" s="197" t="s">
        <v>260</v>
      </c>
      <c r="G13" s="198"/>
      <c r="H13" s="198"/>
      <c r="I13" s="198"/>
      <c r="J13" s="71" t="s">
        <v>43</v>
      </c>
      <c r="K13" s="199" t="s">
        <v>261</v>
      </c>
      <c r="L13" s="199"/>
      <c r="M13" s="200"/>
    </row>
    <row r="14" spans="2:15" ht="33" customHeight="1" x14ac:dyDescent="0.2">
      <c r="B14" s="184"/>
      <c r="C14" s="69"/>
      <c r="D14" s="101" t="s">
        <v>40</v>
      </c>
      <c r="E14" s="70"/>
      <c r="F14" s="77" t="s">
        <v>132</v>
      </c>
      <c r="G14" s="72" t="str">
        <f>IF(F14="ＪＶ","(出資比率","")</f>
        <v>(出資比率</v>
      </c>
      <c r="H14" s="201"/>
      <c r="I14" s="201"/>
      <c r="J14" s="73" t="str">
        <f>IF(F14="ＪＶ",")","")</f>
        <v>)</v>
      </c>
      <c r="K14" s="175" t="s">
        <v>68</v>
      </c>
      <c r="L14" s="176"/>
      <c r="M14" s="78" t="s">
        <v>262</v>
      </c>
    </row>
    <row r="15" spans="2:15" ht="33" customHeight="1" thickBot="1" x14ac:dyDescent="0.25">
      <c r="B15" s="185"/>
      <c r="C15" s="74"/>
      <c r="D15" s="102" t="s">
        <v>41</v>
      </c>
      <c r="E15" s="75"/>
      <c r="F15" s="79" t="s">
        <v>106</v>
      </c>
      <c r="G15" s="177" t="s">
        <v>42</v>
      </c>
      <c r="H15" s="178"/>
      <c r="I15" s="178"/>
      <c r="J15" s="179"/>
      <c r="K15" s="180" t="s">
        <v>265</v>
      </c>
      <c r="L15" s="181"/>
      <c r="M15" s="182"/>
    </row>
    <row r="16" spans="2:15" ht="13.35" customHeight="1" x14ac:dyDescent="0.2"/>
    <row r="17" spans="2:14" ht="14.1" customHeight="1" x14ac:dyDescent="0.2">
      <c r="B17" s="76" t="s">
        <v>96</v>
      </c>
      <c r="C17" s="174" t="s">
        <v>120</v>
      </c>
      <c r="D17" s="174"/>
      <c r="E17" s="174"/>
      <c r="F17" s="174"/>
      <c r="G17" s="174"/>
      <c r="H17" s="174"/>
      <c r="I17" s="174"/>
      <c r="J17" s="174"/>
      <c r="K17" s="174"/>
      <c r="L17" s="174"/>
      <c r="M17" s="174"/>
    </row>
    <row r="18" spans="2:14" ht="14.1" customHeight="1" x14ac:dyDescent="0.2">
      <c r="B18" s="76" t="s">
        <v>92</v>
      </c>
      <c r="C18" s="174" t="s">
        <v>121</v>
      </c>
      <c r="D18" s="174"/>
      <c r="E18" s="174"/>
      <c r="F18" s="174"/>
      <c r="G18" s="174"/>
      <c r="H18" s="174"/>
      <c r="I18" s="174"/>
      <c r="J18" s="174"/>
      <c r="K18" s="174"/>
      <c r="L18" s="174"/>
      <c r="M18" s="174"/>
    </row>
    <row r="19" spans="2:14" ht="14.1" customHeight="1" x14ac:dyDescent="0.2">
      <c r="B19" s="76"/>
      <c r="C19" s="174"/>
      <c r="D19" s="174"/>
      <c r="E19" s="174"/>
      <c r="F19" s="174"/>
      <c r="G19" s="174"/>
      <c r="H19" s="174"/>
      <c r="I19" s="174"/>
      <c r="J19" s="174"/>
      <c r="K19" s="174"/>
      <c r="L19" s="174"/>
      <c r="M19" s="174"/>
    </row>
    <row r="20" spans="2:14" ht="14.1" customHeight="1" x14ac:dyDescent="0.2">
      <c r="B20" s="76" t="s">
        <v>96</v>
      </c>
      <c r="C20" s="173" t="s">
        <v>124</v>
      </c>
      <c r="D20" s="173"/>
      <c r="E20" s="173"/>
      <c r="F20" s="173"/>
      <c r="G20" s="173"/>
      <c r="H20" s="173"/>
      <c r="I20" s="173"/>
      <c r="J20" s="173"/>
      <c r="K20" s="173"/>
      <c r="L20" s="173"/>
      <c r="M20" s="173"/>
    </row>
    <row r="21" spans="2:14" ht="14.1" customHeight="1" x14ac:dyDescent="0.2">
      <c r="C21" s="173" t="s">
        <v>122</v>
      </c>
      <c r="D21" s="173"/>
      <c r="E21" s="173"/>
      <c r="F21" s="173"/>
      <c r="G21" s="173"/>
      <c r="H21" s="173"/>
      <c r="I21" s="173"/>
      <c r="J21" s="173"/>
      <c r="K21" s="173"/>
      <c r="L21" s="173"/>
      <c r="M21" s="173"/>
    </row>
    <row r="22" spans="2:14" ht="14.1" customHeight="1" x14ac:dyDescent="0.2">
      <c r="B22" s="76" t="s">
        <v>96</v>
      </c>
      <c r="C22" s="174" t="s">
        <v>123</v>
      </c>
      <c r="D22" s="174"/>
      <c r="E22" s="174"/>
      <c r="F22" s="174"/>
      <c r="G22" s="174"/>
      <c r="H22" s="174"/>
      <c r="I22" s="174"/>
      <c r="J22" s="174"/>
      <c r="K22" s="174"/>
      <c r="L22" s="174"/>
      <c r="M22" s="174"/>
    </row>
    <row r="23" spans="2:14" ht="14.1" customHeight="1" x14ac:dyDescent="0.2">
      <c r="C23" s="174"/>
      <c r="D23" s="174"/>
      <c r="E23" s="174"/>
      <c r="F23" s="174"/>
      <c r="G23" s="174"/>
      <c r="H23" s="174"/>
      <c r="I23" s="174"/>
      <c r="J23" s="174"/>
      <c r="K23" s="174"/>
      <c r="L23" s="174"/>
      <c r="M23" s="174"/>
    </row>
    <row r="24" spans="2:14" ht="14.1" customHeight="1" x14ac:dyDescent="0.2">
      <c r="B24" s="76" t="s">
        <v>96</v>
      </c>
      <c r="C24" s="174" t="s">
        <v>131</v>
      </c>
      <c r="D24" s="174"/>
      <c r="E24" s="174"/>
      <c r="F24" s="174"/>
      <c r="G24" s="174"/>
      <c r="H24" s="174"/>
      <c r="I24" s="174"/>
      <c r="J24" s="174"/>
      <c r="K24" s="174"/>
      <c r="L24" s="174"/>
      <c r="M24" s="174"/>
    </row>
    <row r="25" spans="2:14" ht="14.1" customHeight="1" x14ac:dyDescent="0.2">
      <c r="C25" s="174"/>
      <c r="D25" s="174"/>
      <c r="E25" s="174"/>
      <c r="F25" s="174"/>
      <c r="G25" s="174"/>
      <c r="H25" s="174"/>
      <c r="I25" s="174"/>
      <c r="J25" s="174"/>
      <c r="K25" s="174"/>
      <c r="L25" s="174"/>
      <c r="M25" s="174"/>
    </row>
    <row r="26" spans="2:14" ht="14.1" customHeight="1" x14ac:dyDescent="0.2">
      <c r="B26" s="76"/>
      <c r="C26" s="174"/>
      <c r="D26" s="174"/>
      <c r="E26" s="174"/>
      <c r="F26" s="174"/>
      <c r="G26" s="174"/>
      <c r="H26" s="174"/>
      <c r="I26" s="174"/>
      <c r="J26" s="174"/>
      <c r="K26" s="174"/>
      <c r="L26" s="174"/>
      <c r="M26" s="174"/>
    </row>
    <row r="27" spans="2:14" ht="14.1" customHeight="1" x14ac:dyDescent="0.2">
      <c r="C27" s="174"/>
      <c r="D27" s="174"/>
      <c r="E27" s="174"/>
      <c r="F27" s="174"/>
      <c r="G27" s="174"/>
      <c r="H27" s="174"/>
      <c r="I27" s="174"/>
      <c r="J27" s="174"/>
      <c r="K27" s="174"/>
      <c r="L27" s="174"/>
      <c r="M27" s="174"/>
    </row>
    <row r="28" spans="2:14" ht="14.1" customHeight="1" x14ac:dyDescent="0.2">
      <c r="B28" s="99"/>
      <c r="C28" s="174"/>
      <c r="D28" s="174"/>
      <c r="E28" s="174"/>
      <c r="F28" s="174"/>
      <c r="G28" s="174"/>
      <c r="H28" s="174"/>
      <c r="I28" s="174"/>
      <c r="J28" s="174"/>
      <c r="K28" s="174"/>
      <c r="L28" s="174"/>
      <c r="M28" s="174"/>
      <c r="N28" s="103"/>
    </row>
    <row r="29" spans="2:14" ht="15" customHeight="1" x14ac:dyDescent="0.2">
      <c r="B29" s="99"/>
      <c r="C29" s="99"/>
      <c r="D29" s="99"/>
      <c r="E29" s="99"/>
      <c r="F29" s="99"/>
      <c r="G29" s="99"/>
      <c r="H29" s="99"/>
      <c r="I29" s="99"/>
      <c r="J29" s="99"/>
      <c r="K29" s="99"/>
      <c r="L29" s="99"/>
      <c r="M29" s="99"/>
      <c r="N29" s="103"/>
    </row>
    <row r="30" spans="2:14" ht="15" customHeight="1" x14ac:dyDescent="0.2">
      <c r="B30" s="99"/>
      <c r="C30" s="99"/>
      <c r="D30" s="99"/>
      <c r="E30" s="99"/>
      <c r="F30" s="99"/>
      <c r="G30" s="99"/>
      <c r="H30" s="99"/>
      <c r="I30" s="99"/>
      <c r="J30" s="99"/>
      <c r="K30" s="99"/>
      <c r="L30" s="99"/>
      <c r="M30" s="99"/>
      <c r="N30" s="103"/>
    </row>
    <row r="31" spans="2:14" ht="15" customHeight="1" x14ac:dyDescent="0.2">
      <c r="B31" s="99"/>
      <c r="C31" s="99"/>
      <c r="D31" s="99"/>
      <c r="E31" s="99"/>
      <c r="F31" s="99"/>
      <c r="G31" s="99"/>
      <c r="H31" s="99"/>
      <c r="I31" s="99"/>
      <c r="J31" s="99"/>
      <c r="K31" s="99"/>
      <c r="L31" s="99"/>
      <c r="M31" s="99"/>
    </row>
  </sheetData>
  <sheetProtection selectLockedCells="1"/>
  <mergeCells count="26">
    <mergeCell ref="B8:E8"/>
    <mergeCell ref="F8:M8"/>
    <mergeCell ref="K14:L14"/>
    <mergeCell ref="F11:K11"/>
    <mergeCell ref="L11:M11"/>
    <mergeCell ref="B3:M3"/>
    <mergeCell ref="G5:H5"/>
    <mergeCell ref="I5:M5"/>
    <mergeCell ref="B7:E7"/>
    <mergeCell ref="F7:M7"/>
    <mergeCell ref="C24:M28"/>
    <mergeCell ref="G15:J15"/>
    <mergeCell ref="K15:M15"/>
    <mergeCell ref="B9:B15"/>
    <mergeCell ref="F9:M9"/>
    <mergeCell ref="F10:M10"/>
    <mergeCell ref="F12:H12"/>
    <mergeCell ref="I12:M12"/>
    <mergeCell ref="F13:I13"/>
    <mergeCell ref="K13:M13"/>
    <mergeCell ref="H14:I14"/>
    <mergeCell ref="C22:M23"/>
    <mergeCell ref="C17:M17"/>
    <mergeCell ref="C21:M21"/>
    <mergeCell ref="C20:M20"/>
    <mergeCell ref="C18:M19"/>
  </mergeCells>
  <phoneticPr fontId="1"/>
  <dataValidations count="2">
    <dataValidation type="list" allowBlank="1" showInputMessage="1" showErrorMessage="1" sqref="F14">
      <formula1>"単体,ＪＶ"</formula1>
    </dataValidation>
    <dataValidation type="list" allowBlank="1" showInputMessage="1" showErrorMessage="1" sqref="F15">
      <formula1>"有,無"</formula1>
    </dataValidation>
  </dataValidations>
  <printOptions horizontalCentered="1"/>
  <pageMargins left="0.51181102362204722" right="0.51181102362204722" top="0.55118110236220474" bottom="0.55118110236220474"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B1:AE75"/>
  <sheetViews>
    <sheetView showGridLines="0" view="pageBreakPreview" zoomScale="120" zoomScaleNormal="100" zoomScaleSheetLayoutView="120" workbookViewId="0"/>
  </sheetViews>
  <sheetFormatPr defaultColWidth="8.88671875" defaultRowHeight="13.2" x14ac:dyDescent="0.2"/>
  <cols>
    <col min="1" max="2" width="1.88671875" style="68" customWidth="1"/>
    <col min="3" max="3" width="1.44140625" style="68" customWidth="1"/>
    <col min="4" max="4" width="3.88671875" style="68" customWidth="1"/>
    <col min="5" max="5" width="18.88671875" style="68" customWidth="1"/>
    <col min="6" max="6" width="1.88671875" style="68" customWidth="1"/>
    <col min="7" max="7" width="6.88671875" style="68" customWidth="1"/>
    <col min="8" max="8" width="9.88671875" style="68" customWidth="1"/>
    <col min="9" max="12" width="3.88671875" style="68" customWidth="1"/>
    <col min="13" max="13" width="8.88671875" style="68" customWidth="1"/>
    <col min="14" max="14" width="3.88671875" style="68" customWidth="1"/>
    <col min="15" max="15" width="15.88671875" style="68" customWidth="1"/>
    <col min="16" max="16" width="1.88671875" style="68" customWidth="1"/>
    <col min="17" max="16384" width="8.88671875" style="68"/>
  </cols>
  <sheetData>
    <row r="1" spans="2:15" ht="15" customHeight="1" x14ac:dyDescent="0.2">
      <c r="B1" s="68" t="s">
        <v>44</v>
      </c>
    </row>
    <row r="2" spans="2:15" ht="12" customHeight="1" x14ac:dyDescent="0.2"/>
    <row r="3" spans="2:15" ht="18" customHeight="1" x14ac:dyDescent="0.2">
      <c r="B3" s="206" t="s">
        <v>135</v>
      </c>
      <c r="C3" s="206"/>
      <c r="D3" s="206"/>
      <c r="E3" s="206"/>
      <c r="F3" s="206"/>
      <c r="G3" s="206"/>
      <c r="H3" s="206"/>
      <c r="I3" s="206"/>
      <c r="J3" s="206"/>
      <c r="K3" s="206"/>
      <c r="L3" s="206"/>
      <c r="M3" s="206"/>
      <c r="N3" s="206"/>
      <c r="O3" s="206"/>
    </row>
    <row r="4" spans="2:15" ht="6.6" customHeight="1" x14ac:dyDescent="0.2"/>
    <row r="5" spans="2:15" ht="18" customHeight="1" x14ac:dyDescent="0.2">
      <c r="H5" s="207" t="s">
        <v>28</v>
      </c>
      <c r="I5" s="207"/>
      <c r="J5" s="208" t="str">
        <f>IF('受付票 入力'!F5="","",'受付票 入力'!F5)</f>
        <v/>
      </c>
      <c r="K5" s="208"/>
      <c r="L5" s="208"/>
      <c r="M5" s="208"/>
      <c r="N5" s="208"/>
      <c r="O5" s="208"/>
    </row>
    <row r="6" spans="2:15" ht="9" customHeight="1" x14ac:dyDescent="0.2"/>
    <row r="7" spans="2:15" ht="9" customHeight="1" x14ac:dyDescent="0.2"/>
    <row r="8" spans="2:15" s="104" customFormat="1" ht="13.35" customHeight="1" x14ac:dyDescent="0.2">
      <c r="B8" s="217" t="s">
        <v>237</v>
      </c>
      <c r="C8" s="217"/>
      <c r="D8" s="217"/>
      <c r="E8" s="217"/>
      <c r="F8" s="217"/>
      <c r="G8" s="217"/>
      <c r="H8" s="217"/>
      <c r="I8" s="217"/>
      <c r="J8" s="217"/>
      <c r="K8" s="217"/>
      <c r="L8" s="217"/>
      <c r="M8" s="217"/>
      <c r="N8" s="217"/>
      <c r="O8" s="217"/>
    </row>
    <row r="9" spans="2:15" ht="9" customHeight="1" x14ac:dyDescent="0.2"/>
    <row r="10" spans="2:15" ht="13.35" customHeight="1" thickBot="1" x14ac:dyDescent="0.25">
      <c r="B10" s="68" t="s">
        <v>136</v>
      </c>
    </row>
    <row r="11" spans="2:15" ht="27" customHeight="1" x14ac:dyDescent="0.2">
      <c r="B11" s="218" t="s">
        <v>137</v>
      </c>
      <c r="C11" s="219"/>
      <c r="D11" s="219"/>
      <c r="E11" s="219"/>
      <c r="F11" s="219"/>
      <c r="G11" s="220"/>
      <c r="H11" s="225" t="s">
        <v>269</v>
      </c>
      <c r="I11" s="226"/>
      <c r="J11" s="226"/>
      <c r="K11" s="226"/>
      <c r="L11" s="226"/>
      <c r="M11" s="226"/>
      <c r="N11" s="226"/>
      <c r="O11" s="227"/>
    </row>
    <row r="12" spans="2:15" ht="27.6" customHeight="1" x14ac:dyDescent="0.2">
      <c r="B12" s="221" t="s">
        <v>138</v>
      </c>
      <c r="C12" s="222"/>
      <c r="D12" s="222"/>
      <c r="E12" s="222"/>
      <c r="F12" s="222"/>
      <c r="G12" s="223"/>
      <c r="H12" s="230" t="s">
        <v>270</v>
      </c>
      <c r="I12" s="231"/>
      <c r="J12" s="231"/>
      <c r="K12" s="231"/>
      <c r="L12" s="231"/>
      <c r="M12" s="231"/>
      <c r="N12" s="231"/>
      <c r="O12" s="232"/>
    </row>
    <row r="13" spans="2:15" ht="27.6" customHeight="1" x14ac:dyDescent="0.2">
      <c r="B13" s="221" t="s">
        <v>139</v>
      </c>
      <c r="C13" s="222"/>
      <c r="D13" s="222"/>
      <c r="E13" s="222"/>
      <c r="F13" s="222"/>
      <c r="G13" s="223"/>
      <c r="H13" s="233" t="s">
        <v>273</v>
      </c>
      <c r="I13" s="234"/>
      <c r="J13" s="234"/>
      <c r="K13" s="234"/>
      <c r="L13" s="234"/>
      <c r="M13" s="234"/>
      <c r="N13" s="234"/>
      <c r="O13" s="235"/>
    </row>
    <row r="14" spans="2:15" ht="27.6" customHeight="1" x14ac:dyDescent="0.2">
      <c r="B14" s="221" t="s">
        <v>140</v>
      </c>
      <c r="C14" s="222"/>
      <c r="D14" s="222"/>
      <c r="E14" s="222"/>
      <c r="F14" s="222"/>
      <c r="G14" s="223"/>
      <c r="H14" s="233" t="s">
        <v>274</v>
      </c>
      <c r="I14" s="234"/>
      <c r="J14" s="234"/>
      <c r="K14" s="234"/>
      <c r="L14" s="234"/>
      <c r="M14" s="234"/>
      <c r="N14" s="234"/>
      <c r="O14" s="235"/>
    </row>
    <row r="15" spans="2:15" ht="27.6" customHeight="1" x14ac:dyDescent="0.2">
      <c r="B15" s="221" t="s">
        <v>141</v>
      </c>
      <c r="C15" s="222"/>
      <c r="D15" s="222"/>
      <c r="E15" s="222"/>
      <c r="F15" s="222"/>
      <c r="G15" s="223"/>
      <c r="H15" s="233" t="s">
        <v>271</v>
      </c>
      <c r="I15" s="234"/>
      <c r="J15" s="234"/>
      <c r="K15" s="234"/>
      <c r="L15" s="234"/>
      <c r="M15" s="234"/>
      <c r="N15" s="234"/>
      <c r="O15" s="235"/>
    </row>
    <row r="16" spans="2:15" ht="27.6" customHeight="1" x14ac:dyDescent="0.2">
      <c r="B16" s="221" t="s">
        <v>142</v>
      </c>
      <c r="C16" s="222"/>
      <c r="D16" s="222"/>
      <c r="E16" s="222"/>
      <c r="F16" s="222"/>
      <c r="G16" s="223"/>
      <c r="H16" s="233" t="s">
        <v>272</v>
      </c>
      <c r="I16" s="234"/>
      <c r="J16" s="234"/>
      <c r="K16" s="234"/>
      <c r="L16" s="234"/>
      <c r="M16" s="234"/>
      <c r="N16" s="234"/>
      <c r="O16" s="235"/>
    </row>
    <row r="17" spans="2:29" ht="27.6" customHeight="1" thickBot="1" x14ac:dyDescent="0.25">
      <c r="B17" s="237" t="s">
        <v>143</v>
      </c>
      <c r="C17" s="238"/>
      <c r="D17" s="238"/>
      <c r="E17" s="238"/>
      <c r="F17" s="238"/>
      <c r="G17" s="239"/>
      <c r="H17" s="240" t="s">
        <v>270</v>
      </c>
      <c r="I17" s="241"/>
      <c r="J17" s="241"/>
      <c r="K17" s="241"/>
      <c r="L17" s="241"/>
      <c r="M17" s="241"/>
      <c r="N17" s="241"/>
      <c r="O17" s="242"/>
    </row>
    <row r="18" spans="2:29" ht="13.35" customHeight="1" x14ac:dyDescent="0.2">
      <c r="B18" s="215" t="s">
        <v>147</v>
      </c>
      <c r="C18" s="215"/>
      <c r="D18" s="243" t="s">
        <v>239</v>
      </c>
      <c r="E18" s="243"/>
      <c r="F18" s="243"/>
      <c r="G18" s="243"/>
      <c r="H18" s="243"/>
      <c r="I18" s="243"/>
      <c r="J18" s="243"/>
      <c r="K18" s="243"/>
      <c r="L18" s="243"/>
      <c r="M18" s="243"/>
      <c r="N18" s="243"/>
      <c r="O18" s="243"/>
      <c r="R18" s="105"/>
      <c r="S18" s="105"/>
      <c r="T18" s="105"/>
      <c r="U18" s="105"/>
      <c r="V18" s="105"/>
      <c r="W18" s="105"/>
      <c r="X18" s="105"/>
      <c r="Y18" s="105"/>
      <c r="Z18" s="105"/>
      <c r="AA18" s="105"/>
      <c r="AB18" s="105"/>
      <c r="AC18" s="105"/>
    </row>
    <row r="19" spans="2:29" ht="13.35" customHeight="1" x14ac:dyDescent="0.2">
      <c r="B19" s="110"/>
      <c r="C19" s="110"/>
      <c r="D19" s="244"/>
      <c r="E19" s="244"/>
      <c r="F19" s="244"/>
      <c r="G19" s="244"/>
      <c r="H19" s="244"/>
      <c r="I19" s="244"/>
      <c r="J19" s="244"/>
      <c r="K19" s="244"/>
      <c r="L19" s="244"/>
      <c r="M19" s="244"/>
      <c r="N19" s="244"/>
      <c r="O19" s="244"/>
      <c r="R19" s="105"/>
      <c r="S19" s="105"/>
      <c r="T19" s="105"/>
      <c r="U19" s="105"/>
      <c r="V19" s="105"/>
      <c r="W19" s="105"/>
      <c r="X19" s="105"/>
      <c r="Y19" s="105"/>
      <c r="Z19" s="105"/>
      <c r="AA19" s="105"/>
      <c r="AB19" s="105"/>
      <c r="AC19" s="105"/>
    </row>
    <row r="20" spans="2:29" x14ac:dyDescent="0.2">
      <c r="B20" s="105"/>
      <c r="C20" s="105"/>
      <c r="D20" s="244"/>
      <c r="E20" s="244"/>
      <c r="F20" s="244"/>
      <c r="G20" s="244"/>
      <c r="H20" s="244"/>
      <c r="I20" s="244"/>
      <c r="J20" s="244"/>
      <c r="K20" s="244"/>
      <c r="L20" s="244"/>
      <c r="M20" s="244"/>
      <c r="N20" s="244"/>
      <c r="O20" s="244"/>
      <c r="R20" s="105"/>
      <c r="S20" s="105"/>
      <c r="T20" s="105"/>
      <c r="U20" s="105"/>
      <c r="V20" s="105"/>
      <c r="W20" s="105"/>
      <c r="X20" s="105"/>
      <c r="Y20" s="105"/>
      <c r="Z20" s="105"/>
      <c r="AA20" s="105"/>
      <c r="AB20" s="105"/>
      <c r="AC20" s="105"/>
    </row>
    <row r="21" spans="2:29" ht="13.65" customHeight="1" x14ac:dyDescent="0.2">
      <c r="B21" s="105"/>
      <c r="C21" s="105"/>
      <c r="D21" s="224" t="s">
        <v>144</v>
      </c>
      <c r="E21" s="224"/>
      <c r="F21" s="224"/>
      <c r="G21" s="224"/>
      <c r="H21" s="224"/>
      <c r="I21" s="224"/>
      <c r="J21" s="224"/>
      <c r="K21" s="224"/>
      <c r="L21" s="224"/>
      <c r="M21" s="224"/>
      <c r="N21" s="224"/>
      <c r="O21" s="224"/>
      <c r="R21" s="106"/>
      <c r="S21" s="106"/>
      <c r="T21" s="106"/>
      <c r="U21" s="106"/>
      <c r="V21" s="106"/>
      <c r="W21" s="106"/>
      <c r="X21" s="106"/>
      <c r="Y21" s="106"/>
      <c r="Z21" s="106"/>
      <c r="AA21" s="106"/>
      <c r="AB21" s="106"/>
      <c r="AC21" s="106"/>
    </row>
    <row r="22" spans="2:29" ht="13.65" customHeight="1" x14ac:dyDescent="0.2">
      <c r="B22" s="105"/>
      <c r="C22" s="105"/>
      <c r="D22" s="224" t="s">
        <v>145</v>
      </c>
      <c r="E22" s="224"/>
      <c r="F22" s="224"/>
      <c r="G22" s="224"/>
      <c r="H22" s="224"/>
      <c r="I22" s="224"/>
      <c r="J22" s="224"/>
      <c r="K22" s="224"/>
      <c r="L22" s="224"/>
      <c r="M22" s="224"/>
      <c r="N22" s="224"/>
      <c r="O22" s="224"/>
      <c r="R22" s="106"/>
      <c r="S22" s="106"/>
      <c r="T22" s="106"/>
      <c r="U22" s="106"/>
      <c r="V22" s="106"/>
      <c r="W22" s="106"/>
      <c r="X22" s="106"/>
      <c r="Y22" s="106"/>
      <c r="Z22" s="106"/>
      <c r="AA22" s="106"/>
      <c r="AB22" s="106"/>
      <c r="AC22" s="106"/>
    </row>
    <row r="23" spans="2:29" ht="13.65" customHeight="1" x14ac:dyDescent="0.2">
      <c r="B23" s="105"/>
      <c r="C23" s="105"/>
      <c r="D23" s="224"/>
      <c r="E23" s="224"/>
      <c r="F23" s="224"/>
      <c r="G23" s="224"/>
      <c r="H23" s="224"/>
      <c r="I23" s="224"/>
      <c r="J23" s="224"/>
      <c r="K23" s="224"/>
      <c r="L23" s="224"/>
      <c r="M23" s="224"/>
      <c r="N23" s="224"/>
      <c r="O23" s="224"/>
      <c r="R23" s="106"/>
      <c r="S23" s="106"/>
      <c r="T23" s="106"/>
      <c r="U23" s="106"/>
      <c r="V23" s="106"/>
      <c r="W23" s="106"/>
      <c r="X23" s="106"/>
      <c r="Y23" s="106"/>
      <c r="Z23" s="106"/>
      <c r="AA23" s="106"/>
      <c r="AB23" s="106"/>
      <c r="AC23" s="106"/>
    </row>
    <row r="24" spans="2:29" ht="12" customHeight="1" x14ac:dyDescent="0.2">
      <c r="B24" s="216"/>
      <c r="C24" s="216"/>
      <c r="D24" s="229" t="s">
        <v>240</v>
      </c>
      <c r="E24" s="236"/>
      <c r="F24" s="236"/>
      <c r="G24" s="236"/>
      <c r="H24" s="236"/>
      <c r="I24" s="236"/>
      <c r="J24" s="236"/>
      <c r="K24" s="236"/>
      <c r="L24" s="236"/>
      <c r="M24" s="236"/>
      <c r="N24" s="236"/>
      <c r="O24" s="236"/>
    </row>
    <row r="25" spans="2:29" ht="12" customHeight="1" x14ac:dyDescent="0.2">
      <c r="B25" s="105"/>
      <c r="C25" s="105"/>
      <c r="D25" s="236"/>
      <c r="E25" s="236"/>
      <c r="F25" s="236"/>
      <c r="G25" s="236"/>
      <c r="H25" s="236"/>
      <c r="I25" s="236"/>
      <c r="J25" s="236"/>
      <c r="K25" s="236"/>
      <c r="L25" s="236"/>
      <c r="M25" s="236"/>
      <c r="N25" s="236"/>
      <c r="O25" s="236"/>
    </row>
    <row r="26" spans="2:29" ht="12" customHeight="1" x14ac:dyDescent="0.2">
      <c r="B26" s="216"/>
      <c r="C26" s="216"/>
      <c r="D26" s="236"/>
      <c r="E26" s="236"/>
      <c r="F26" s="236"/>
      <c r="G26" s="236"/>
      <c r="H26" s="236"/>
      <c r="I26" s="236"/>
      <c r="J26" s="236"/>
      <c r="K26" s="236"/>
      <c r="L26" s="236"/>
      <c r="M26" s="236"/>
      <c r="N26" s="236"/>
      <c r="O26" s="236"/>
    </row>
    <row r="27" spans="2:29" ht="12" customHeight="1" x14ac:dyDescent="0.2">
      <c r="B27" s="107"/>
      <c r="C27" s="107"/>
      <c r="D27" s="229" t="s">
        <v>241</v>
      </c>
      <c r="E27" s="229"/>
      <c r="F27" s="229"/>
      <c r="G27" s="229"/>
      <c r="H27" s="229"/>
      <c r="I27" s="229"/>
      <c r="J27" s="229"/>
      <c r="K27" s="229"/>
      <c r="L27" s="229"/>
      <c r="M27" s="229"/>
      <c r="N27" s="229"/>
      <c r="O27" s="229"/>
    </row>
    <row r="28" spans="2:29" ht="12" customHeight="1" x14ac:dyDescent="0.2">
      <c r="B28" s="107"/>
      <c r="C28" s="107"/>
      <c r="D28" s="229"/>
      <c r="E28" s="229"/>
      <c r="F28" s="229"/>
      <c r="G28" s="229"/>
      <c r="H28" s="229"/>
      <c r="I28" s="229"/>
      <c r="J28" s="229"/>
      <c r="K28" s="229"/>
      <c r="L28" s="229"/>
      <c r="M28" s="229"/>
      <c r="N28" s="229"/>
      <c r="O28" s="229"/>
    </row>
    <row r="29" spans="2:29" x14ac:dyDescent="0.2">
      <c r="B29" s="248" t="s">
        <v>91</v>
      </c>
      <c r="C29" s="248"/>
      <c r="D29" s="249" t="s">
        <v>177</v>
      </c>
      <c r="E29" s="249"/>
      <c r="F29" s="249"/>
      <c r="G29" s="249"/>
      <c r="H29" s="249"/>
      <c r="I29" s="249"/>
      <c r="J29" s="249"/>
      <c r="K29" s="249"/>
      <c r="L29" s="249"/>
      <c r="M29" s="249"/>
      <c r="N29" s="249"/>
      <c r="O29" s="249"/>
    </row>
    <row r="30" spans="2:29" ht="13.35" customHeight="1" x14ac:dyDescent="0.2">
      <c r="C30" s="107" t="s">
        <v>93</v>
      </c>
      <c r="D30" s="214" t="s">
        <v>174</v>
      </c>
      <c r="E30" s="214"/>
      <c r="F30" s="214"/>
      <c r="G30" s="214"/>
      <c r="H30" s="214"/>
      <c r="I30" s="214"/>
      <c r="J30" s="214"/>
      <c r="K30" s="214"/>
      <c r="L30" s="214"/>
      <c r="M30" s="214"/>
      <c r="N30" s="214"/>
      <c r="O30" s="214"/>
      <c r="R30" s="214"/>
      <c r="S30" s="214"/>
      <c r="T30" s="214"/>
      <c r="U30" s="214"/>
      <c r="V30" s="214"/>
      <c r="W30" s="214"/>
      <c r="X30" s="214"/>
      <c r="Y30" s="214"/>
      <c r="Z30" s="214"/>
      <c r="AA30" s="214"/>
      <c r="AB30" s="214"/>
      <c r="AC30" s="214"/>
    </row>
    <row r="31" spans="2:29" ht="13.35" customHeight="1" x14ac:dyDescent="0.2">
      <c r="C31" s="107"/>
      <c r="D31" s="214"/>
      <c r="E31" s="214"/>
      <c r="F31" s="214"/>
      <c r="G31" s="214"/>
      <c r="H31" s="214"/>
      <c r="I31" s="214"/>
      <c r="J31" s="214"/>
      <c r="K31" s="214"/>
      <c r="L31" s="214"/>
      <c r="M31" s="214"/>
      <c r="N31" s="214"/>
      <c r="O31" s="214"/>
      <c r="R31" s="214"/>
      <c r="S31" s="214"/>
      <c r="T31" s="214"/>
      <c r="U31" s="214"/>
      <c r="V31" s="214"/>
      <c r="W31" s="214"/>
      <c r="X31" s="214"/>
      <c r="Y31" s="214"/>
      <c r="Z31" s="214"/>
      <c r="AA31" s="214"/>
      <c r="AB31" s="214"/>
      <c r="AC31" s="214"/>
    </row>
    <row r="32" spans="2:29" ht="13.35" customHeight="1" x14ac:dyDescent="0.2">
      <c r="B32" s="103"/>
      <c r="C32" s="107" t="s">
        <v>93</v>
      </c>
      <c r="D32" s="214" t="s">
        <v>146</v>
      </c>
      <c r="E32" s="214"/>
      <c r="F32" s="214"/>
      <c r="G32" s="214"/>
      <c r="H32" s="214"/>
      <c r="I32" s="214"/>
      <c r="J32" s="214"/>
      <c r="K32" s="214"/>
      <c r="L32" s="214"/>
      <c r="M32" s="214"/>
      <c r="N32" s="214"/>
      <c r="O32" s="214"/>
      <c r="R32" s="214"/>
      <c r="S32" s="214"/>
      <c r="T32" s="214"/>
      <c r="U32" s="214"/>
      <c r="V32" s="214"/>
      <c r="W32" s="214"/>
      <c r="X32" s="214"/>
      <c r="Y32" s="214"/>
      <c r="Z32" s="214"/>
      <c r="AA32" s="214"/>
      <c r="AB32" s="214"/>
      <c r="AC32" s="214"/>
    </row>
    <row r="33" spans="2:31" x14ac:dyDescent="0.2">
      <c r="B33" s="103"/>
      <c r="C33" s="103"/>
      <c r="D33" s="214"/>
      <c r="E33" s="214"/>
      <c r="F33" s="214"/>
      <c r="G33" s="214"/>
      <c r="H33" s="214"/>
      <c r="I33" s="214"/>
      <c r="J33" s="214"/>
      <c r="K33" s="214"/>
      <c r="L33" s="214"/>
      <c r="M33" s="214"/>
      <c r="N33" s="214"/>
      <c r="O33" s="214"/>
      <c r="R33" s="228"/>
      <c r="S33" s="228"/>
      <c r="T33" s="228"/>
      <c r="U33" s="228"/>
      <c r="V33" s="228"/>
      <c r="W33" s="228"/>
      <c r="X33" s="228"/>
      <c r="Y33" s="228"/>
      <c r="Z33" s="228"/>
      <c r="AA33" s="228"/>
      <c r="AB33" s="228"/>
      <c r="AC33" s="228"/>
    </row>
    <row r="34" spans="2:31" x14ac:dyDescent="0.2">
      <c r="B34" s="103"/>
      <c r="C34" s="103"/>
      <c r="D34" s="105"/>
      <c r="E34" s="105"/>
      <c r="F34" s="105"/>
      <c r="G34" s="105"/>
      <c r="H34" s="105"/>
      <c r="I34" s="105"/>
      <c r="J34" s="105"/>
      <c r="K34" s="105"/>
      <c r="L34" s="105"/>
      <c r="M34" s="105"/>
      <c r="N34" s="105"/>
      <c r="O34" s="105"/>
      <c r="R34" s="106"/>
      <c r="S34" s="106"/>
      <c r="T34" s="106"/>
      <c r="U34" s="106"/>
      <c r="V34" s="106"/>
      <c r="W34" s="106"/>
      <c r="X34" s="106"/>
      <c r="Y34" s="106"/>
      <c r="Z34" s="106"/>
      <c r="AA34" s="106"/>
      <c r="AB34" s="106"/>
      <c r="AC34" s="106"/>
    </row>
    <row r="35" spans="2:31" ht="13.35" customHeight="1" thickBot="1" x14ac:dyDescent="0.25">
      <c r="B35" s="68" t="s">
        <v>148</v>
      </c>
    </row>
    <row r="36" spans="2:31" ht="27" customHeight="1" x14ac:dyDescent="0.2">
      <c r="B36" s="218" t="s">
        <v>149</v>
      </c>
      <c r="C36" s="219"/>
      <c r="D36" s="219"/>
      <c r="E36" s="219"/>
      <c r="F36" s="219"/>
      <c r="G36" s="220"/>
      <c r="H36" s="225" t="s">
        <v>277</v>
      </c>
      <c r="I36" s="226"/>
      <c r="J36" s="226"/>
      <c r="K36" s="226"/>
      <c r="L36" s="226"/>
      <c r="M36" s="226"/>
      <c r="N36" s="226"/>
      <c r="O36" s="227"/>
    </row>
    <row r="37" spans="2:31" ht="27" customHeight="1" x14ac:dyDescent="0.2">
      <c r="B37" s="221" t="s">
        <v>150</v>
      </c>
      <c r="C37" s="222"/>
      <c r="D37" s="222"/>
      <c r="E37" s="222"/>
      <c r="F37" s="222"/>
      <c r="G37" s="223"/>
      <c r="H37" s="230" t="s">
        <v>276</v>
      </c>
      <c r="I37" s="231"/>
      <c r="J37" s="231"/>
      <c r="K37" s="231"/>
      <c r="L37" s="231"/>
      <c r="M37" s="231"/>
      <c r="N37" s="231"/>
      <c r="O37" s="232"/>
    </row>
    <row r="38" spans="2:31" ht="27" customHeight="1" x14ac:dyDescent="0.2">
      <c r="B38" s="221" t="s">
        <v>151</v>
      </c>
      <c r="C38" s="222"/>
      <c r="D38" s="222"/>
      <c r="E38" s="222"/>
      <c r="F38" s="222"/>
      <c r="G38" s="223"/>
      <c r="H38" s="233" t="s">
        <v>278</v>
      </c>
      <c r="I38" s="234"/>
      <c r="J38" s="234"/>
      <c r="K38" s="234"/>
      <c r="L38" s="234"/>
      <c r="M38" s="234"/>
      <c r="N38" s="234"/>
      <c r="O38" s="235"/>
    </row>
    <row r="39" spans="2:31" ht="27" customHeight="1" thickBot="1" x14ac:dyDescent="0.25">
      <c r="B39" s="250" t="s">
        <v>152</v>
      </c>
      <c r="C39" s="251"/>
      <c r="D39" s="222"/>
      <c r="E39" s="222"/>
      <c r="F39" s="222"/>
      <c r="G39" s="223"/>
      <c r="H39" s="252" t="s">
        <v>275</v>
      </c>
      <c r="I39" s="253"/>
      <c r="J39" s="253"/>
      <c r="K39" s="253"/>
      <c r="L39" s="253"/>
      <c r="M39" s="253"/>
      <c r="N39" s="253"/>
      <c r="O39" s="254"/>
    </row>
    <row r="40" spans="2:31" ht="13.35" customHeight="1" x14ac:dyDescent="0.2">
      <c r="B40" s="256" t="s">
        <v>153</v>
      </c>
      <c r="C40" s="256"/>
      <c r="D40" s="255" t="s">
        <v>238</v>
      </c>
      <c r="E40" s="255"/>
      <c r="F40" s="255"/>
      <c r="G40" s="255"/>
      <c r="H40" s="255"/>
      <c r="I40" s="255"/>
      <c r="J40" s="255"/>
      <c r="K40" s="255"/>
      <c r="L40" s="255"/>
      <c r="M40" s="255"/>
      <c r="N40" s="255"/>
      <c r="O40" s="255"/>
      <c r="R40" s="108"/>
      <c r="S40" s="108"/>
      <c r="T40" s="108"/>
      <c r="U40" s="108"/>
      <c r="V40" s="108"/>
      <c r="W40" s="108"/>
      <c r="X40" s="108"/>
      <c r="Y40" s="108"/>
      <c r="Z40" s="108"/>
      <c r="AA40" s="108"/>
      <c r="AB40" s="108"/>
      <c r="AC40" s="108"/>
      <c r="AD40" s="108"/>
      <c r="AE40" s="108"/>
    </row>
    <row r="41" spans="2:31" x14ac:dyDescent="0.2">
      <c r="B41" s="107"/>
      <c r="C41" s="107"/>
      <c r="D41" s="224"/>
      <c r="E41" s="224"/>
      <c r="F41" s="224"/>
      <c r="G41" s="224"/>
      <c r="H41" s="224"/>
      <c r="I41" s="224"/>
      <c r="J41" s="224"/>
      <c r="K41" s="224"/>
      <c r="L41" s="224"/>
      <c r="M41" s="224"/>
      <c r="N41" s="224"/>
      <c r="O41" s="224"/>
      <c r="R41" s="108"/>
      <c r="S41" s="108"/>
      <c r="T41" s="108"/>
      <c r="U41" s="108"/>
      <c r="V41" s="108"/>
      <c r="W41" s="108"/>
      <c r="X41" s="108"/>
      <c r="Y41" s="108"/>
      <c r="Z41" s="108"/>
      <c r="AA41" s="108"/>
      <c r="AB41" s="108"/>
      <c r="AC41" s="108"/>
      <c r="AD41" s="108"/>
      <c r="AE41" s="108"/>
    </row>
    <row r="42" spans="2:31" x14ac:dyDescent="0.2">
      <c r="B42" s="248" t="s">
        <v>91</v>
      </c>
      <c r="C42" s="248"/>
      <c r="D42" s="214" t="s">
        <v>177</v>
      </c>
      <c r="E42" s="214"/>
      <c r="F42" s="214"/>
      <c r="G42" s="214"/>
      <c r="H42" s="214"/>
      <c r="I42" s="214"/>
      <c r="J42" s="214"/>
      <c r="K42" s="214"/>
      <c r="L42" s="214"/>
      <c r="M42" s="214"/>
      <c r="N42" s="214"/>
      <c r="O42" s="214"/>
    </row>
    <row r="43" spans="2:31" ht="13.35" customHeight="1" x14ac:dyDescent="0.2">
      <c r="C43" s="107" t="s">
        <v>93</v>
      </c>
      <c r="D43" s="214" t="s">
        <v>154</v>
      </c>
      <c r="E43" s="214"/>
      <c r="F43" s="214"/>
      <c r="G43" s="214"/>
      <c r="H43" s="214"/>
      <c r="I43" s="214"/>
      <c r="J43" s="214"/>
      <c r="K43" s="214"/>
      <c r="L43" s="214"/>
      <c r="M43" s="214"/>
      <c r="N43" s="214"/>
      <c r="O43" s="214"/>
    </row>
    <row r="44" spans="2:31" ht="11.4" customHeight="1" x14ac:dyDescent="0.2">
      <c r="B44" s="107"/>
      <c r="C44" s="107"/>
      <c r="D44" s="214"/>
      <c r="E44" s="214"/>
      <c r="F44" s="214"/>
      <c r="G44" s="214"/>
      <c r="H44" s="214"/>
      <c r="I44" s="214"/>
      <c r="J44" s="214"/>
      <c r="K44" s="214"/>
      <c r="L44" s="214"/>
      <c r="M44" s="214"/>
      <c r="N44" s="214"/>
      <c r="O44" s="214"/>
    </row>
    <row r="46" spans="2:31" x14ac:dyDescent="0.2">
      <c r="B46" s="68" t="s">
        <v>44</v>
      </c>
    </row>
    <row r="48" spans="2:31" ht="13.35" customHeight="1" x14ac:dyDescent="0.2">
      <c r="B48" s="68" t="s">
        <v>155</v>
      </c>
    </row>
    <row r="49" spans="2:15" ht="13.35" customHeight="1" thickBot="1" x14ac:dyDescent="0.25">
      <c r="B49" s="68" t="s">
        <v>196</v>
      </c>
    </row>
    <row r="50" spans="2:15" ht="27" customHeight="1" x14ac:dyDescent="0.2">
      <c r="B50" s="218" t="s">
        <v>156</v>
      </c>
      <c r="C50" s="219"/>
      <c r="D50" s="219"/>
      <c r="E50" s="219"/>
      <c r="F50" s="219"/>
      <c r="G50" s="220"/>
      <c r="H50" s="225" t="s">
        <v>279</v>
      </c>
      <c r="I50" s="226"/>
      <c r="J50" s="226"/>
      <c r="K50" s="226"/>
      <c r="L50" s="226"/>
      <c r="M50" s="226"/>
      <c r="N50" s="226"/>
      <c r="O50" s="227"/>
    </row>
    <row r="51" spans="2:15" ht="27" customHeight="1" x14ac:dyDescent="0.2">
      <c r="B51" s="221" t="s">
        <v>157</v>
      </c>
      <c r="C51" s="222"/>
      <c r="D51" s="222"/>
      <c r="E51" s="222"/>
      <c r="F51" s="222"/>
      <c r="G51" s="223"/>
      <c r="H51" s="233" t="s">
        <v>280</v>
      </c>
      <c r="I51" s="234"/>
      <c r="J51" s="234"/>
      <c r="K51" s="234"/>
      <c r="L51" s="234"/>
      <c r="M51" s="234"/>
      <c r="N51" s="234"/>
      <c r="O51" s="235"/>
    </row>
    <row r="52" spans="2:15" ht="27" customHeight="1" x14ac:dyDescent="0.2">
      <c r="B52" s="221" t="s">
        <v>158</v>
      </c>
      <c r="C52" s="222"/>
      <c r="D52" s="222"/>
      <c r="E52" s="222"/>
      <c r="F52" s="222"/>
      <c r="G52" s="223"/>
      <c r="H52" s="233" t="s">
        <v>281</v>
      </c>
      <c r="I52" s="234"/>
      <c r="J52" s="234"/>
      <c r="K52" s="234"/>
      <c r="L52" s="234"/>
      <c r="M52" s="234"/>
      <c r="N52" s="234"/>
      <c r="O52" s="235"/>
    </row>
    <row r="53" spans="2:15" ht="27" customHeight="1" thickBot="1" x14ac:dyDescent="0.25">
      <c r="B53" s="237" t="s">
        <v>159</v>
      </c>
      <c r="C53" s="238"/>
      <c r="D53" s="238"/>
      <c r="E53" s="238"/>
      <c r="F53" s="238"/>
      <c r="G53" s="239"/>
      <c r="H53" s="245" t="s">
        <v>282</v>
      </c>
      <c r="I53" s="246"/>
      <c r="J53" s="246"/>
      <c r="K53" s="246"/>
      <c r="L53" s="246"/>
      <c r="M53" s="246"/>
      <c r="N53" s="246"/>
      <c r="O53" s="247"/>
    </row>
    <row r="55" spans="2:15" ht="13.35" customHeight="1" thickBot="1" x14ac:dyDescent="0.25">
      <c r="B55" s="68" t="s">
        <v>160</v>
      </c>
    </row>
    <row r="56" spans="2:15" ht="27" customHeight="1" x14ac:dyDescent="0.2">
      <c r="B56" s="264" t="s">
        <v>161</v>
      </c>
      <c r="C56" s="265"/>
      <c r="D56" s="265"/>
      <c r="E56" s="266"/>
      <c r="F56" s="267" t="s">
        <v>162</v>
      </c>
      <c r="G56" s="265"/>
      <c r="H56" s="265"/>
      <c r="I56" s="257" t="s">
        <v>163</v>
      </c>
      <c r="J56" s="258"/>
      <c r="K56" s="268"/>
      <c r="L56" s="257" t="s">
        <v>164</v>
      </c>
      <c r="M56" s="258"/>
      <c r="N56" s="258"/>
      <c r="O56" s="259"/>
    </row>
    <row r="57" spans="2:15" ht="27" customHeight="1" x14ac:dyDescent="0.2">
      <c r="B57" s="260" t="s">
        <v>283</v>
      </c>
      <c r="C57" s="261"/>
      <c r="D57" s="261"/>
      <c r="E57" s="261"/>
      <c r="F57" s="261" t="s">
        <v>284</v>
      </c>
      <c r="G57" s="261"/>
      <c r="H57" s="261"/>
      <c r="I57" s="262">
        <v>1</v>
      </c>
      <c r="J57" s="262"/>
      <c r="K57" s="262"/>
      <c r="L57" s="262" t="s">
        <v>285</v>
      </c>
      <c r="M57" s="262"/>
      <c r="N57" s="262"/>
      <c r="O57" s="263"/>
    </row>
    <row r="58" spans="2:15" ht="27" customHeight="1" x14ac:dyDescent="0.2">
      <c r="B58" s="260"/>
      <c r="C58" s="261"/>
      <c r="D58" s="261"/>
      <c r="E58" s="261"/>
      <c r="F58" s="261"/>
      <c r="G58" s="261"/>
      <c r="H58" s="261"/>
      <c r="I58" s="262"/>
      <c r="J58" s="262"/>
      <c r="K58" s="262"/>
      <c r="L58" s="262"/>
      <c r="M58" s="262"/>
      <c r="N58" s="262"/>
      <c r="O58" s="263"/>
    </row>
    <row r="59" spans="2:15" ht="27" customHeight="1" x14ac:dyDescent="0.2">
      <c r="B59" s="260"/>
      <c r="C59" s="261"/>
      <c r="D59" s="261"/>
      <c r="E59" s="261"/>
      <c r="F59" s="261"/>
      <c r="G59" s="261"/>
      <c r="H59" s="261"/>
      <c r="I59" s="262"/>
      <c r="J59" s="262"/>
      <c r="K59" s="262"/>
      <c r="L59" s="262"/>
      <c r="M59" s="262"/>
      <c r="N59" s="262"/>
      <c r="O59" s="263"/>
    </row>
    <row r="60" spans="2:15" ht="27" customHeight="1" x14ac:dyDescent="0.2">
      <c r="B60" s="260"/>
      <c r="C60" s="261"/>
      <c r="D60" s="261"/>
      <c r="E60" s="261"/>
      <c r="F60" s="261"/>
      <c r="G60" s="261"/>
      <c r="H60" s="261"/>
      <c r="I60" s="262"/>
      <c r="J60" s="262"/>
      <c r="K60" s="262"/>
      <c r="L60" s="262"/>
      <c r="M60" s="262"/>
      <c r="N60" s="262"/>
      <c r="O60" s="263"/>
    </row>
    <row r="61" spans="2:15" ht="27" customHeight="1" thickBot="1" x14ac:dyDescent="0.25">
      <c r="B61" s="269"/>
      <c r="C61" s="270"/>
      <c r="D61" s="270"/>
      <c r="E61" s="271"/>
      <c r="F61" s="272"/>
      <c r="G61" s="270"/>
      <c r="H61" s="270"/>
      <c r="I61" s="273"/>
      <c r="J61" s="274"/>
      <c r="K61" s="275"/>
      <c r="L61" s="273"/>
      <c r="M61" s="274"/>
      <c r="N61" s="274"/>
      <c r="O61" s="276"/>
    </row>
    <row r="62" spans="2:15" ht="13.8" thickBot="1" x14ac:dyDescent="0.25"/>
    <row r="63" spans="2:15" ht="27" customHeight="1" x14ac:dyDescent="0.2">
      <c r="B63" s="264" t="s">
        <v>165</v>
      </c>
      <c r="C63" s="265"/>
      <c r="D63" s="265"/>
      <c r="E63" s="266"/>
      <c r="F63" s="267" t="s">
        <v>162</v>
      </c>
      <c r="G63" s="265"/>
      <c r="H63" s="265"/>
      <c r="I63" s="257" t="s">
        <v>166</v>
      </c>
      <c r="J63" s="258"/>
      <c r="K63" s="268"/>
      <c r="L63" s="257" t="s">
        <v>164</v>
      </c>
      <c r="M63" s="258"/>
      <c r="N63" s="258"/>
      <c r="O63" s="259"/>
    </row>
    <row r="64" spans="2:15" ht="27" customHeight="1" x14ac:dyDescent="0.2">
      <c r="B64" s="260" t="s">
        <v>286</v>
      </c>
      <c r="C64" s="261"/>
      <c r="D64" s="261"/>
      <c r="E64" s="261"/>
      <c r="F64" s="261" t="s">
        <v>287</v>
      </c>
      <c r="G64" s="261"/>
      <c r="H64" s="261"/>
      <c r="I64" s="262">
        <v>30</v>
      </c>
      <c r="J64" s="262"/>
      <c r="K64" s="262"/>
      <c r="L64" s="262" t="s">
        <v>285</v>
      </c>
      <c r="M64" s="262"/>
      <c r="N64" s="262"/>
      <c r="O64" s="263"/>
    </row>
    <row r="65" spans="2:15" ht="27" customHeight="1" x14ac:dyDescent="0.2">
      <c r="B65" s="260"/>
      <c r="C65" s="261"/>
      <c r="D65" s="261"/>
      <c r="E65" s="261"/>
      <c r="F65" s="261"/>
      <c r="G65" s="261"/>
      <c r="H65" s="261"/>
      <c r="I65" s="262"/>
      <c r="J65" s="262"/>
      <c r="K65" s="262"/>
      <c r="L65" s="262"/>
      <c r="M65" s="262"/>
      <c r="N65" s="262"/>
      <c r="O65" s="263"/>
    </row>
    <row r="66" spans="2:15" ht="27" customHeight="1" thickBot="1" x14ac:dyDescent="0.25">
      <c r="B66" s="277"/>
      <c r="C66" s="278"/>
      <c r="D66" s="278"/>
      <c r="E66" s="278"/>
      <c r="F66" s="278"/>
      <c r="G66" s="278"/>
      <c r="H66" s="278"/>
      <c r="I66" s="279"/>
      <c r="J66" s="279"/>
      <c r="K66" s="279"/>
      <c r="L66" s="279"/>
      <c r="M66" s="279"/>
      <c r="N66" s="279"/>
      <c r="O66" s="280"/>
    </row>
    <row r="67" spans="2:15" ht="13.35" customHeight="1" x14ac:dyDescent="0.2">
      <c r="B67" s="256" t="s">
        <v>167</v>
      </c>
      <c r="C67" s="256"/>
      <c r="D67" s="243" t="s">
        <v>234</v>
      </c>
      <c r="E67" s="243"/>
      <c r="F67" s="243"/>
      <c r="G67" s="243"/>
      <c r="H67" s="243"/>
      <c r="I67" s="243"/>
      <c r="J67" s="243"/>
      <c r="K67" s="243"/>
      <c r="L67" s="243"/>
      <c r="M67" s="243"/>
      <c r="N67" s="243"/>
      <c r="O67" s="243"/>
    </row>
    <row r="68" spans="2:15" x14ac:dyDescent="0.2">
      <c r="D68" s="244"/>
      <c r="E68" s="244"/>
      <c r="F68" s="244"/>
      <c r="G68" s="244"/>
      <c r="H68" s="244"/>
      <c r="I68" s="244"/>
      <c r="J68" s="244"/>
      <c r="K68" s="244"/>
      <c r="L68" s="244"/>
      <c r="M68" s="244"/>
      <c r="N68" s="244"/>
      <c r="O68" s="244"/>
    </row>
    <row r="69" spans="2:15" x14ac:dyDescent="0.2">
      <c r="D69" s="244"/>
      <c r="E69" s="244"/>
      <c r="F69" s="244"/>
      <c r="G69" s="244"/>
      <c r="H69" s="244"/>
      <c r="I69" s="244"/>
      <c r="J69" s="244"/>
      <c r="K69" s="244"/>
      <c r="L69" s="244"/>
      <c r="M69" s="244"/>
      <c r="N69" s="244"/>
      <c r="O69" s="244"/>
    </row>
    <row r="70" spans="2:15" x14ac:dyDescent="0.2">
      <c r="D70" s="244"/>
      <c r="E70" s="244"/>
      <c r="F70" s="244"/>
      <c r="G70" s="244"/>
      <c r="H70" s="244"/>
      <c r="I70" s="244"/>
      <c r="J70" s="244"/>
      <c r="K70" s="244"/>
      <c r="L70" s="244"/>
      <c r="M70" s="244"/>
      <c r="N70" s="244"/>
      <c r="O70" s="244"/>
    </row>
    <row r="71" spans="2:15" x14ac:dyDescent="0.2">
      <c r="B71" s="248" t="s">
        <v>91</v>
      </c>
      <c r="C71" s="248"/>
      <c r="D71" s="214" t="s">
        <v>177</v>
      </c>
      <c r="E71" s="214"/>
      <c r="F71" s="214"/>
      <c r="G71" s="214"/>
      <c r="H71" s="214"/>
      <c r="I71" s="214"/>
      <c r="J71" s="214"/>
      <c r="K71" s="214"/>
      <c r="L71" s="214"/>
      <c r="M71" s="214"/>
      <c r="N71" s="214"/>
      <c r="O71" s="214"/>
    </row>
    <row r="72" spans="2:15" ht="13.35" customHeight="1" x14ac:dyDescent="0.2">
      <c r="C72" s="107" t="s">
        <v>93</v>
      </c>
      <c r="D72" s="214" t="s">
        <v>219</v>
      </c>
      <c r="E72" s="214"/>
      <c r="F72" s="214"/>
      <c r="G72" s="214"/>
      <c r="H72" s="214"/>
      <c r="I72" s="214"/>
      <c r="J72" s="214"/>
      <c r="K72" s="214"/>
      <c r="L72" s="214"/>
      <c r="M72" s="214"/>
      <c r="N72" s="214"/>
      <c r="O72" s="214"/>
    </row>
    <row r="73" spans="2:15" ht="11.4" customHeight="1" x14ac:dyDescent="0.2">
      <c r="B73" s="107"/>
      <c r="C73" s="107"/>
      <c r="D73" s="214"/>
      <c r="E73" s="214"/>
      <c r="F73" s="214"/>
      <c r="G73" s="214"/>
      <c r="H73" s="214"/>
      <c r="I73" s="214"/>
      <c r="J73" s="214"/>
      <c r="K73" s="214"/>
      <c r="L73" s="214"/>
      <c r="M73" s="214"/>
      <c r="N73" s="214"/>
      <c r="O73" s="214"/>
    </row>
    <row r="74" spans="2:15" ht="13.35" customHeight="1" x14ac:dyDescent="0.2">
      <c r="B74" s="213" t="s">
        <v>175</v>
      </c>
      <c r="C74" s="213"/>
      <c r="D74" s="214" t="s">
        <v>176</v>
      </c>
      <c r="E74" s="214"/>
      <c r="F74" s="214"/>
      <c r="G74" s="214"/>
      <c r="H74" s="214"/>
      <c r="I74" s="214"/>
      <c r="J74" s="214"/>
      <c r="K74" s="214"/>
      <c r="L74" s="214"/>
      <c r="M74" s="214"/>
      <c r="N74" s="214"/>
      <c r="O74" s="214"/>
    </row>
    <row r="75" spans="2:15" x14ac:dyDescent="0.2">
      <c r="D75" s="99"/>
      <c r="E75" s="99"/>
      <c r="F75" s="99"/>
      <c r="G75" s="99"/>
      <c r="H75" s="99"/>
      <c r="I75" s="99"/>
      <c r="J75" s="99"/>
      <c r="K75" s="99"/>
      <c r="L75" s="99"/>
      <c r="M75" s="99"/>
      <c r="N75" s="99"/>
      <c r="O75" s="99"/>
    </row>
  </sheetData>
  <sheetProtection selectLockedCells="1"/>
  <mergeCells count="100">
    <mergeCell ref="B71:C71"/>
    <mergeCell ref="D71:O71"/>
    <mergeCell ref="D72:O73"/>
    <mergeCell ref="B66:E66"/>
    <mergeCell ref="F66:H66"/>
    <mergeCell ref="I66:K66"/>
    <mergeCell ref="L66:O66"/>
    <mergeCell ref="B67:C67"/>
    <mergeCell ref="D67:O70"/>
    <mergeCell ref="B64:E64"/>
    <mergeCell ref="F64:H64"/>
    <mergeCell ref="I64:K64"/>
    <mergeCell ref="L64:O64"/>
    <mergeCell ref="B65:E65"/>
    <mergeCell ref="F65:H65"/>
    <mergeCell ref="I65:K65"/>
    <mergeCell ref="L65:O65"/>
    <mergeCell ref="B61:E61"/>
    <mergeCell ref="F61:H61"/>
    <mergeCell ref="I61:K61"/>
    <mergeCell ref="L61:O61"/>
    <mergeCell ref="B63:E63"/>
    <mergeCell ref="F63:H63"/>
    <mergeCell ref="I63:K63"/>
    <mergeCell ref="L63:O63"/>
    <mergeCell ref="B59:E59"/>
    <mergeCell ref="F59:H59"/>
    <mergeCell ref="I59:K59"/>
    <mergeCell ref="L59:O59"/>
    <mergeCell ref="B60:E60"/>
    <mergeCell ref="F60:H60"/>
    <mergeCell ref="I60:K60"/>
    <mergeCell ref="L60:O60"/>
    <mergeCell ref="L56:O56"/>
    <mergeCell ref="B57:E57"/>
    <mergeCell ref="F57:H57"/>
    <mergeCell ref="B58:E58"/>
    <mergeCell ref="F58:H58"/>
    <mergeCell ref="I58:K58"/>
    <mergeCell ref="L58:O58"/>
    <mergeCell ref="I57:K57"/>
    <mergeCell ref="L57:O57"/>
    <mergeCell ref="B56:E56"/>
    <mergeCell ref="F56:H56"/>
    <mergeCell ref="I56:K56"/>
    <mergeCell ref="B50:G50"/>
    <mergeCell ref="H50:O50"/>
    <mergeCell ref="B51:G51"/>
    <mergeCell ref="H51:O51"/>
    <mergeCell ref="B40:C40"/>
    <mergeCell ref="B53:G53"/>
    <mergeCell ref="H53:O53"/>
    <mergeCell ref="B29:C29"/>
    <mergeCell ref="D29:O29"/>
    <mergeCell ref="B39:G39"/>
    <mergeCell ref="H39:O39"/>
    <mergeCell ref="H37:O37"/>
    <mergeCell ref="B37:G37"/>
    <mergeCell ref="B38:G38"/>
    <mergeCell ref="H38:O38"/>
    <mergeCell ref="B52:G52"/>
    <mergeCell ref="H52:O52"/>
    <mergeCell ref="B42:C42"/>
    <mergeCell ref="D42:O42"/>
    <mergeCell ref="D43:O44"/>
    <mergeCell ref="D40:O41"/>
    <mergeCell ref="H36:O36"/>
    <mergeCell ref="H12:O12"/>
    <mergeCell ref="H13:O13"/>
    <mergeCell ref="H14:O14"/>
    <mergeCell ref="H15:O15"/>
    <mergeCell ref="H16:O16"/>
    <mergeCell ref="D24:O26"/>
    <mergeCell ref="B15:G15"/>
    <mergeCell ref="B16:G16"/>
    <mergeCell ref="B17:G17"/>
    <mergeCell ref="H17:O17"/>
    <mergeCell ref="D22:O23"/>
    <mergeCell ref="D18:O20"/>
    <mergeCell ref="R30:AC32"/>
    <mergeCell ref="D32:O33"/>
    <mergeCell ref="R33:AC33"/>
    <mergeCell ref="D30:O31"/>
    <mergeCell ref="D27:O28"/>
    <mergeCell ref="B74:C74"/>
    <mergeCell ref="D74:O74"/>
    <mergeCell ref="B3:O3"/>
    <mergeCell ref="H5:I5"/>
    <mergeCell ref="J5:O5"/>
    <mergeCell ref="B18:C18"/>
    <mergeCell ref="B24:C24"/>
    <mergeCell ref="B26:C26"/>
    <mergeCell ref="B8:O8"/>
    <mergeCell ref="B11:G11"/>
    <mergeCell ref="B12:G12"/>
    <mergeCell ref="B13:G13"/>
    <mergeCell ref="B14:G14"/>
    <mergeCell ref="D21:O21"/>
    <mergeCell ref="H11:O11"/>
    <mergeCell ref="B36:G36"/>
  </mergeCells>
  <phoneticPr fontId="1"/>
  <printOptions horizontalCentered="1"/>
  <pageMargins left="0.51181102362204722" right="0.51181102362204722" top="0.35433070866141736" bottom="0.15748031496062992" header="0.31496062992125984" footer="0.31496062992125984"/>
  <pageSetup paperSize="9" orientation="portrait" r:id="rId1"/>
  <rowBreaks count="1" manualBreakCount="1">
    <brk id="45" max="15"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7" tint="0.59999389629810485"/>
  </sheetPr>
  <dimension ref="B1:AA28"/>
  <sheetViews>
    <sheetView showGridLines="0" view="pageBreakPreview" zoomScaleNormal="100" zoomScaleSheetLayoutView="100" workbookViewId="0"/>
  </sheetViews>
  <sheetFormatPr defaultColWidth="8.88671875" defaultRowHeight="13.2" x14ac:dyDescent="0.2"/>
  <cols>
    <col min="1" max="2" width="1.88671875" style="68" customWidth="1"/>
    <col min="3" max="3" width="4.88671875" style="68" customWidth="1"/>
    <col min="4" max="4" width="18.88671875" style="68" customWidth="1"/>
    <col min="5" max="5" width="1.88671875" style="68" customWidth="1"/>
    <col min="6" max="6" width="6.88671875" style="68" customWidth="1"/>
    <col min="7" max="7" width="9.88671875" style="68" customWidth="1"/>
    <col min="8" max="10" width="3.88671875" style="68" customWidth="1"/>
    <col min="11" max="11" width="12.88671875" style="68" customWidth="1"/>
    <col min="12" max="12" width="3.88671875" style="68" customWidth="1"/>
    <col min="13" max="13" width="15.88671875" style="68" customWidth="1"/>
    <col min="14" max="14" width="1.88671875" style="68" customWidth="1"/>
    <col min="15" max="16384" width="8.88671875" style="68"/>
  </cols>
  <sheetData>
    <row r="1" spans="2:27" ht="15" customHeight="1" x14ac:dyDescent="0.2">
      <c r="B1" s="68" t="s">
        <v>220</v>
      </c>
    </row>
    <row r="2" spans="2:27" ht="15" customHeight="1" x14ac:dyDescent="0.2"/>
    <row r="3" spans="2:27" ht="18" customHeight="1" x14ac:dyDescent="0.2">
      <c r="B3" s="206" t="s">
        <v>45</v>
      </c>
      <c r="C3" s="206"/>
      <c r="D3" s="206"/>
      <c r="E3" s="206"/>
      <c r="F3" s="206"/>
      <c r="G3" s="206"/>
      <c r="H3" s="206"/>
      <c r="I3" s="206"/>
      <c r="J3" s="206"/>
      <c r="K3" s="206"/>
      <c r="L3" s="206"/>
      <c r="M3" s="206"/>
    </row>
    <row r="4" spans="2:27" ht="15" customHeight="1" x14ac:dyDescent="0.2"/>
    <row r="5" spans="2:27" ht="18" customHeight="1" x14ac:dyDescent="0.2">
      <c r="G5" s="207" t="s">
        <v>28</v>
      </c>
      <c r="H5" s="207"/>
      <c r="I5" s="208" t="str">
        <f>IF('受付票 入力'!F5="","",'受付票 入力'!F5)</f>
        <v/>
      </c>
      <c r="J5" s="208"/>
      <c r="K5" s="208"/>
      <c r="L5" s="208"/>
      <c r="M5" s="208"/>
    </row>
    <row r="6" spans="2:27" ht="12" customHeight="1" thickBot="1" x14ac:dyDescent="0.25"/>
    <row r="7" spans="2:27" ht="33" customHeight="1" x14ac:dyDescent="0.2">
      <c r="B7" s="84"/>
      <c r="C7" s="292" t="s">
        <v>46</v>
      </c>
      <c r="D7" s="292"/>
      <c r="E7" s="85"/>
      <c r="F7" s="86" t="s">
        <v>22</v>
      </c>
      <c r="G7" s="295" t="str">
        <f>IF(F7="無","","（下記のとおり）")</f>
        <v>（下記のとおり）</v>
      </c>
      <c r="H7" s="295"/>
      <c r="I7" s="295"/>
      <c r="J7" s="295"/>
      <c r="K7" s="295"/>
      <c r="L7" s="295"/>
      <c r="M7" s="296"/>
    </row>
    <row r="8" spans="2:27" ht="60" customHeight="1" x14ac:dyDescent="0.2">
      <c r="B8" s="80"/>
      <c r="C8" s="284" t="s">
        <v>47</v>
      </c>
      <c r="D8" s="284"/>
      <c r="E8" s="81"/>
      <c r="F8" s="293" t="s">
        <v>288</v>
      </c>
      <c r="G8" s="293"/>
      <c r="H8" s="293"/>
      <c r="I8" s="293"/>
      <c r="J8" s="293"/>
      <c r="K8" s="293"/>
      <c r="L8" s="293"/>
      <c r="M8" s="294"/>
    </row>
    <row r="9" spans="2:27" ht="33" customHeight="1" x14ac:dyDescent="0.2">
      <c r="B9" s="80"/>
      <c r="C9" s="284" t="s">
        <v>48</v>
      </c>
      <c r="D9" s="284"/>
      <c r="E9" s="81"/>
      <c r="F9" s="197" t="s">
        <v>289</v>
      </c>
      <c r="G9" s="198"/>
      <c r="H9" s="198"/>
      <c r="I9" s="198"/>
      <c r="J9" s="71" t="str">
        <f>IF(K9="","","～")</f>
        <v>～</v>
      </c>
      <c r="K9" s="199" t="s">
        <v>291</v>
      </c>
      <c r="L9" s="199"/>
      <c r="M9" s="200"/>
    </row>
    <row r="10" spans="2:27" ht="42" customHeight="1" x14ac:dyDescent="0.2">
      <c r="B10" s="80"/>
      <c r="C10" s="283" t="s">
        <v>49</v>
      </c>
      <c r="D10" s="284"/>
      <c r="E10" s="81"/>
      <c r="F10" s="290" t="s">
        <v>290</v>
      </c>
      <c r="G10" s="290"/>
      <c r="H10" s="290"/>
      <c r="I10" s="290"/>
      <c r="J10" s="290"/>
      <c r="K10" s="290"/>
      <c r="L10" s="290"/>
      <c r="M10" s="291"/>
    </row>
    <row r="11" spans="2:27" ht="33" customHeight="1" thickBot="1" x14ac:dyDescent="0.25">
      <c r="B11" s="82"/>
      <c r="C11" s="285" t="s">
        <v>50</v>
      </c>
      <c r="D11" s="285"/>
      <c r="E11" s="83"/>
      <c r="F11" s="286" t="s">
        <v>292</v>
      </c>
      <c r="G11" s="286"/>
      <c r="H11" s="286"/>
      <c r="I11" s="286"/>
      <c r="J11" s="286"/>
      <c r="K11" s="286"/>
      <c r="L11" s="286"/>
      <c r="M11" s="287"/>
    </row>
    <row r="13" spans="2:27" ht="18" customHeight="1" x14ac:dyDescent="0.2">
      <c r="B13" s="174" t="s">
        <v>133</v>
      </c>
      <c r="C13" s="174"/>
      <c r="D13" s="174"/>
      <c r="E13" s="174"/>
      <c r="F13" s="174"/>
      <c r="G13" s="174"/>
      <c r="H13" s="174"/>
      <c r="I13" s="174"/>
      <c r="J13" s="174"/>
      <c r="K13" s="174"/>
      <c r="L13" s="174"/>
      <c r="M13" s="174"/>
      <c r="P13" s="99"/>
      <c r="Q13" s="99"/>
      <c r="R13" s="99"/>
      <c r="S13" s="99"/>
      <c r="T13" s="99"/>
      <c r="U13" s="99"/>
      <c r="V13" s="99"/>
      <c r="W13" s="99"/>
      <c r="X13" s="99"/>
      <c r="Y13" s="99"/>
      <c r="Z13" s="99"/>
      <c r="AA13" s="99"/>
    </row>
    <row r="14" spans="2:27" ht="18" customHeight="1" x14ac:dyDescent="0.2">
      <c r="B14" s="217" t="s">
        <v>309</v>
      </c>
      <c r="C14" s="217"/>
      <c r="D14" s="217"/>
      <c r="E14" s="217"/>
      <c r="F14" s="217"/>
      <c r="G14" s="217"/>
      <c r="H14" s="217"/>
      <c r="I14" s="217"/>
      <c r="J14" s="217"/>
      <c r="K14" s="217"/>
      <c r="L14" s="217"/>
      <c r="M14" s="217"/>
      <c r="P14" s="109"/>
      <c r="Q14" s="109"/>
      <c r="R14" s="109"/>
      <c r="S14" s="109"/>
      <c r="T14" s="109"/>
      <c r="U14" s="109"/>
      <c r="V14" s="109"/>
      <c r="W14" s="109"/>
      <c r="X14" s="109"/>
      <c r="Y14" s="109"/>
      <c r="Z14" s="109"/>
      <c r="AA14" s="109"/>
    </row>
    <row r="15" spans="2:27" ht="13.5" customHeight="1" x14ac:dyDescent="0.2">
      <c r="B15" s="281" t="s">
        <v>297</v>
      </c>
      <c r="C15" s="281"/>
      <c r="D15" s="281"/>
      <c r="E15" s="281"/>
      <c r="F15" s="281"/>
      <c r="G15" s="281"/>
      <c r="H15" s="281"/>
      <c r="I15" s="281"/>
      <c r="J15" s="281"/>
      <c r="K15" s="281"/>
      <c r="L15" s="281"/>
      <c r="M15" s="281"/>
    </row>
    <row r="16" spans="2:27" x14ac:dyDescent="0.2">
      <c r="B16" s="281"/>
      <c r="C16" s="281"/>
      <c r="D16" s="281"/>
      <c r="E16" s="281"/>
      <c r="F16" s="281"/>
      <c r="G16" s="281"/>
      <c r="H16" s="281"/>
      <c r="I16" s="281"/>
      <c r="J16" s="281"/>
      <c r="K16" s="281"/>
      <c r="L16" s="281"/>
      <c r="M16" s="281"/>
    </row>
    <row r="17" spans="2:13" ht="18" customHeight="1" x14ac:dyDescent="0.2">
      <c r="B17" s="288" t="s">
        <v>51</v>
      </c>
      <c r="C17" s="288"/>
      <c r="D17" s="288"/>
      <c r="E17" s="288"/>
      <c r="F17" s="288"/>
      <c r="G17" s="288"/>
      <c r="H17" s="288"/>
      <c r="I17" s="288"/>
      <c r="J17" s="288"/>
      <c r="K17" s="288"/>
      <c r="L17" s="288"/>
      <c r="M17" s="288"/>
    </row>
    <row r="18" spans="2:13" ht="15" customHeight="1" x14ac:dyDescent="0.2">
      <c r="B18" s="289" t="s">
        <v>97</v>
      </c>
      <c r="C18" s="289"/>
      <c r="D18" s="289"/>
      <c r="E18" s="289"/>
      <c r="F18" s="289"/>
      <c r="G18" s="289"/>
      <c r="H18" s="289"/>
      <c r="I18" s="289"/>
      <c r="J18" s="289"/>
      <c r="K18" s="289"/>
      <c r="L18" s="289"/>
      <c r="M18" s="289"/>
    </row>
    <row r="19" spans="2:13" ht="15" customHeight="1" x14ac:dyDescent="0.2">
      <c r="B19" s="289" t="s">
        <v>296</v>
      </c>
      <c r="C19" s="289"/>
      <c r="D19" s="289"/>
      <c r="E19" s="289"/>
      <c r="F19" s="289"/>
      <c r="G19" s="289"/>
      <c r="H19" s="289"/>
      <c r="I19" s="289"/>
      <c r="J19" s="289"/>
      <c r="K19" s="289"/>
      <c r="L19" s="289"/>
      <c r="M19" s="289"/>
    </row>
    <row r="20" spans="2:13" ht="15" customHeight="1" x14ac:dyDescent="0.2">
      <c r="B20" s="289"/>
      <c r="C20" s="289"/>
      <c r="D20" s="289"/>
      <c r="E20" s="289"/>
      <c r="F20" s="289"/>
      <c r="G20" s="289"/>
      <c r="H20" s="289"/>
      <c r="I20" s="289"/>
      <c r="J20" s="289"/>
      <c r="K20" s="289"/>
      <c r="L20" s="289"/>
      <c r="M20" s="289"/>
    </row>
    <row r="21" spans="2:13" ht="15" customHeight="1" x14ac:dyDescent="0.2">
      <c r="B21" s="289" t="s">
        <v>310</v>
      </c>
      <c r="C21" s="289"/>
      <c r="D21" s="289"/>
      <c r="E21" s="289"/>
      <c r="F21" s="289"/>
      <c r="G21" s="289"/>
      <c r="H21" s="289"/>
      <c r="I21" s="289"/>
      <c r="J21" s="289"/>
      <c r="K21" s="289"/>
      <c r="L21" s="289"/>
      <c r="M21" s="289"/>
    </row>
    <row r="22" spans="2:13" ht="15" customHeight="1" x14ac:dyDescent="0.2">
      <c r="B22" s="289"/>
      <c r="C22" s="289"/>
      <c r="D22" s="289"/>
      <c r="E22" s="289"/>
      <c r="F22" s="289"/>
      <c r="G22" s="289"/>
      <c r="H22" s="289"/>
      <c r="I22" s="289"/>
      <c r="J22" s="289"/>
      <c r="K22" s="289"/>
      <c r="L22" s="289"/>
      <c r="M22" s="289"/>
    </row>
    <row r="23" spans="2:13" x14ac:dyDescent="0.2">
      <c r="B23" s="289"/>
      <c r="C23" s="289"/>
      <c r="D23" s="289"/>
      <c r="E23" s="289"/>
      <c r="F23" s="289"/>
      <c r="G23" s="289"/>
      <c r="H23" s="289"/>
      <c r="I23" s="289"/>
      <c r="J23" s="289"/>
      <c r="K23" s="289"/>
      <c r="L23" s="289"/>
      <c r="M23" s="289"/>
    </row>
    <row r="24" spans="2:13" ht="13.35" customHeight="1" x14ac:dyDescent="0.2">
      <c r="B24" s="282" t="s">
        <v>52</v>
      </c>
      <c r="C24" s="282"/>
      <c r="D24" s="282"/>
      <c r="E24" s="282"/>
      <c r="F24" s="282"/>
      <c r="G24" s="282"/>
      <c r="H24" s="282"/>
      <c r="I24" s="282"/>
      <c r="J24" s="282"/>
      <c r="K24" s="282"/>
      <c r="L24" s="282"/>
      <c r="M24" s="282"/>
    </row>
    <row r="25" spans="2:13" x14ac:dyDescent="0.2">
      <c r="B25" s="282"/>
      <c r="C25" s="282"/>
      <c r="D25" s="282"/>
      <c r="E25" s="282"/>
      <c r="F25" s="282"/>
      <c r="G25" s="282"/>
      <c r="H25" s="282"/>
      <c r="I25" s="282"/>
      <c r="J25" s="282"/>
      <c r="K25" s="282"/>
      <c r="L25" s="282"/>
      <c r="M25" s="282"/>
    </row>
    <row r="26" spans="2:13" x14ac:dyDescent="0.2">
      <c r="B26" s="282"/>
      <c r="C26" s="282"/>
      <c r="D26" s="282"/>
      <c r="E26" s="282"/>
      <c r="F26" s="282"/>
      <c r="G26" s="282"/>
      <c r="H26" s="282"/>
      <c r="I26" s="282"/>
      <c r="J26" s="282"/>
      <c r="K26" s="282"/>
      <c r="L26" s="282"/>
      <c r="M26" s="282"/>
    </row>
    <row r="27" spans="2:13" x14ac:dyDescent="0.2">
      <c r="B27" s="282"/>
      <c r="C27" s="282"/>
      <c r="D27" s="282"/>
      <c r="E27" s="282"/>
      <c r="F27" s="282"/>
      <c r="G27" s="282"/>
      <c r="H27" s="282"/>
      <c r="I27" s="282"/>
      <c r="J27" s="282"/>
      <c r="K27" s="282"/>
      <c r="L27" s="282"/>
      <c r="M27" s="282"/>
    </row>
    <row r="28" spans="2:13" x14ac:dyDescent="0.2">
      <c r="B28" s="282"/>
      <c r="C28" s="282"/>
      <c r="D28" s="282"/>
      <c r="E28" s="282"/>
      <c r="F28" s="282"/>
      <c r="G28" s="282"/>
      <c r="H28" s="282"/>
      <c r="I28" s="282"/>
      <c r="J28" s="282"/>
      <c r="K28" s="282"/>
      <c r="L28" s="282"/>
      <c r="M28" s="282"/>
    </row>
  </sheetData>
  <sheetProtection selectLockedCells="1"/>
  <mergeCells count="22">
    <mergeCell ref="B3:M3"/>
    <mergeCell ref="G5:H5"/>
    <mergeCell ref="I5:M5"/>
    <mergeCell ref="F10:M10"/>
    <mergeCell ref="C7:D7"/>
    <mergeCell ref="C8:D8"/>
    <mergeCell ref="F8:M8"/>
    <mergeCell ref="C9:D9"/>
    <mergeCell ref="G7:M7"/>
    <mergeCell ref="B15:M16"/>
    <mergeCell ref="B24:M28"/>
    <mergeCell ref="F9:I9"/>
    <mergeCell ref="K9:M9"/>
    <mergeCell ref="C10:D10"/>
    <mergeCell ref="C11:D11"/>
    <mergeCell ref="B13:M13"/>
    <mergeCell ref="B14:M14"/>
    <mergeCell ref="F11:M11"/>
    <mergeCell ref="B17:M17"/>
    <mergeCell ref="B18:M18"/>
    <mergeCell ref="B19:M20"/>
    <mergeCell ref="B21:M23"/>
  </mergeCells>
  <phoneticPr fontId="1"/>
  <dataValidations count="1">
    <dataValidation type="list" allowBlank="1" showInputMessage="1" showErrorMessage="1" sqref="F7">
      <formula1>"有,無"</formula1>
    </dataValidation>
  </dataValidations>
  <printOptions horizontalCentered="1"/>
  <pageMargins left="0.51181102362204722" right="0.51181102362204722" top="0.55118110236220474" bottom="0.55118110236220474"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A1:AP50"/>
  <sheetViews>
    <sheetView showGridLines="0" view="pageBreakPreview" zoomScaleNormal="110" zoomScaleSheetLayoutView="100" workbookViewId="0"/>
  </sheetViews>
  <sheetFormatPr defaultColWidth="2.88671875" defaultRowHeight="15" customHeight="1" x14ac:dyDescent="0.2"/>
  <cols>
    <col min="1" max="1" width="1.88671875" style="60" customWidth="1"/>
    <col min="2" max="32" width="2.88671875" style="60"/>
    <col min="33" max="33" width="2.88671875" style="60" customWidth="1"/>
    <col min="34" max="34" width="1.88671875" style="60" customWidth="1"/>
    <col min="35" max="35" width="2.88671875" style="60"/>
    <col min="36" max="36" width="9.44140625" style="60" customWidth="1"/>
    <col min="37" max="37" width="27.33203125" style="60" customWidth="1"/>
    <col min="38" max="38" width="26.6640625" style="60" customWidth="1"/>
    <col min="39" max="39" width="25.44140625" style="60" bestFit="1" customWidth="1"/>
    <col min="40" max="16384" width="2.88671875" style="60"/>
  </cols>
  <sheetData>
    <row r="1" spans="1:42" ht="15" customHeight="1" x14ac:dyDescent="0.2">
      <c r="AE1" s="297" t="s">
        <v>242</v>
      </c>
      <c r="AF1" s="297"/>
      <c r="AG1" s="297"/>
    </row>
    <row r="2" spans="1:42" ht="17.100000000000001" customHeight="1" x14ac:dyDescent="0.2">
      <c r="A2" s="59" t="s">
        <v>224</v>
      </c>
    </row>
    <row r="3" spans="1:42" ht="17.100000000000001" customHeight="1" x14ac:dyDescent="0.2">
      <c r="A3" s="59"/>
      <c r="AJ3" s="60" t="s">
        <v>119</v>
      </c>
    </row>
    <row r="4" spans="1:42" ht="15" customHeight="1" thickBot="1" x14ac:dyDescent="0.25">
      <c r="AJ4" s="98" t="s">
        <v>113</v>
      </c>
      <c r="AK4" s="98" t="s">
        <v>110</v>
      </c>
      <c r="AL4" s="98" t="s">
        <v>111</v>
      </c>
      <c r="AM4" s="98" t="s">
        <v>112</v>
      </c>
      <c r="AN4" s="61"/>
      <c r="AO4" s="61"/>
      <c r="AP4" s="61"/>
    </row>
    <row r="5" spans="1:42" ht="21" customHeight="1" thickBot="1" x14ac:dyDescent="0.25">
      <c r="B5" s="131" t="s">
        <v>0</v>
      </c>
      <c r="C5" s="132"/>
      <c r="D5" s="132"/>
      <c r="E5" s="133"/>
      <c r="F5" s="313" t="s">
        <v>86</v>
      </c>
      <c r="G5" s="314"/>
      <c r="H5" s="314"/>
      <c r="I5" s="314"/>
      <c r="J5" s="314"/>
      <c r="K5" s="314"/>
      <c r="L5" s="314"/>
      <c r="M5" s="314"/>
      <c r="N5" s="314"/>
      <c r="O5" s="314"/>
      <c r="P5" s="314"/>
      <c r="Q5" s="315"/>
      <c r="S5" s="137" t="s">
        <v>1</v>
      </c>
      <c r="T5" s="137"/>
      <c r="U5" s="137"/>
      <c r="V5" s="137"/>
      <c r="W5" s="316" t="s">
        <v>24</v>
      </c>
      <c r="X5" s="316"/>
      <c r="Y5" s="316"/>
      <c r="Z5" s="316"/>
      <c r="AA5" s="316"/>
      <c r="AJ5" s="87" t="s">
        <v>114</v>
      </c>
      <c r="AK5" s="98" t="s">
        <v>115</v>
      </c>
      <c r="AL5" s="98" t="s">
        <v>116</v>
      </c>
      <c r="AM5" s="98" t="s">
        <v>117</v>
      </c>
    </row>
    <row r="6" spans="1:42" ht="15" customHeight="1" x14ac:dyDescent="0.2">
      <c r="W6" s="65" t="s">
        <v>87</v>
      </c>
    </row>
    <row r="7" spans="1:42" ht="18" customHeight="1" x14ac:dyDescent="0.2">
      <c r="B7" s="137" t="s">
        <v>2</v>
      </c>
      <c r="C7" s="137"/>
      <c r="D7" s="137"/>
      <c r="E7" s="137"/>
      <c r="F7" s="137"/>
      <c r="G7" s="139" t="s">
        <v>94</v>
      </c>
      <c r="H7" s="140"/>
      <c r="I7" s="140"/>
      <c r="J7" s="140"/>
      <c r="K7" s="140"/>
      <c r="L7" s="140"/>
      <c r="M7" s="140"/>
      <c r="N7" s="141"/>
    </row>
    <row r="8" spans="1:42" ht="22.35" customHeight="1" x14ac:dyDescent="0.2">
      <c r="G8" s="65" t="s">
        <v>88</v>
      </c>
    </row>
    <row r="9" spans="1:42" ht="15" customHeight="1" x14ac:dyDescent="0.2">
      <c r="B9" s="66" t="s">
        <v>17</v>
      </c>
    </row>
    <row r="10" spans="1:42" ht="15" customHeight="1" x14ac:dyDescent="0.2">
      <c r="C10" s="142" t="s">
        <v>9</v>
      </c>
      <c r="D10" s="143"/>
      <c r="E10" s="143"/>
      <c r="F10" s="143"/>
      <c r="G10" s="143"/>
      <c r="H10" s="143"/>
      <c r="I10" s="143"/>
      <c r="J10" s="143"/>
      <c r="K10" s="143"/>
      <c r="L10" s="144"/>
      <c r="M10" s="142" t="s">
        <v>8</v>
      </c>
      <c r="N10" s="144"/>
      <c r="O10" s="148" t="s">
        <v>16</v>
      </c>
      <c r="P10" s="148"/>
      <c r="Q10" s="148"/>
      <c r="R10" s="148"/>
      <c r="S10" s="148"/>
      <c r="T10" s="148"/>
      <c r="U10" s="148"/>
      <c r="V10" s="148"/>
      <c r="W10" s="148"/>
    </row>
    <row r="11" spans="1:42" ht="15" customHeight="1" x14ac:dyDescent="0.2">
      <c r="C11" s="145"/>
      <c r="D11" s="146"/>
      <c r="E11" s="146"/>
      <c r="F11" s="146"/>
      <c r="G11" s="146"/>
      <c r="H11" s="146"/>
      <c r="I11" s="146"/>
      <c r="J11" s="146"/>
      <c r="K11" s="146"/>
      <c r="L11" s="147"/>
      <c r="M11" s="145"/>
      <c r="N11" s="147"/>
      <c r="O11" s="114" t="s">
        <v>13</v>
      </c>
      <c r="P11" s="115"/>
      <c r="Q11" s="116"/>
      <c r="R11" s="114" t="s">
        <v>14</v>
      </c>
      <c r="S11" s="115"/>
      <c r="T11" s="116"/>
      <c r="U11" s="148" t="s">
        <v>15</v>
      </c>
      <c r="V11" s="148"/>
      <c r="W11" s="148"/>
    </row>
    <row r="12" spans="1:42" ht="15" customHeight="1" x14ac:dyDescent="0.2">
      <c r="C12" s="149" t="s">
        <v>3</v>
      </c>
      <c r="D12" s="150"/>
      <c r="E12" s="150"/>
      <c r="F12" s="150"/>
      <c r="G12" s="150"/>
      <c r="H12" s="150"/>
      <c r="I12" s="150"/>
      <c r="J12" s="150"/>
      <c r="K12" s="150"/>
      <c r="L12" s="151"/>
      <c r="M12" s="120" t="s">
        <v>22</v>
      </c>
      <c r="N12" s="120"/>
      <c r="O12" s="121"/>
      <c r="P12" s="122"/>
      <c r="Q12" s="123"/>
      <c r="R12" s="121" t="s">
        <v>200</v>
      </c>
      <c r="S12" s="122"/>
      <c r="T12" s="123"/>
      <c r="U12" s="121"/>
      <c r="V12" s="122"/>
      <c r="W12" s="123"/>
    </row>
    <row r="13" spans="1:42" ht="15" customHeight="1" x14ac:dyDescent="0.2">
      <c r="C13" s="149" t="s">
        <v>4</v>
      </c>
      <c r="D13" s="150"/>
      <c r="E13" s="150"/>
      <c r="F13" s="150"/>
      <c r="G13" s="150"/>
      <c r="H13" s="150"/>
      <c r="I13" s="150"/>
      <c r="J13" s="150"/>
      <c r="K13" s="150"/>
      <c r="L13" s="151"/>
      <c r="M13" s="120" t="s">
        <v>22</v>
      </c>
      <c r="N13" s="120"/>
      <c r="O13" s="121" t="s">
        <v>84</v>
      </c>
      <c r="P13" s="122"/>
      <c r="Q13" s="123"/>
      <c r="R13" s="121"/>
      <c r="S13" s="122"/>
      <c r="T13" s="123"/>
      <c r="U13" s="121"/>
      <c r="V13" s="122"/>
      <c r="W13" s="123"/>
    </row>
    <row r="14" spans="1:42" ht="29.4" customHeight="1" x14ac:dyDescent="0.2">
      <c r="C14" s="124" t="s">
        <v>213</v>
      </c>
      <c r="D14" s="125"/>
      <c r="E14" s="125"/>
      <c r="F14" s="125"/>
      <c r="G14" s="125"/>
      <c r="H14" s="125"/>
      <c r="I14" s="125"/>
      <c r="J14" s="125"/>
      <c r="K14" s="125"/>
      <c r="L14" s="126"/>
      <c r="M14" s="120" t="s">
        <v>25</v>
      </c>
      <c r="N14" s="120"/>
      <c r="O14" s="121"/>
      <c r="P14" s="122"/>
      <c r="Q14" s="123"/>
      <c r="R14" s="121"/>
      <c r="S14" s="122"/>
      <c r="T14" s="123"/>
      <c r="U14" s="301"/>
      <c r="V14" s="302"/>
      <c r="W14" s="303"/>
    </row>
    <row r="15" spans="1:42" ht="30.6" customHeight="1" x14ac:dyDescent="0.2">
      <c r="C15" s="124" t="s">
        <v>214</v>
      </c>
      <c r="D15" s="125"/>
      <c r="E15" s="125"/>
      <c r="F15" s="125"/>
      <c r="G15" s="125"/>
      <c r="H15" s="125"/>
      <c r="I15" s="125"/>
      <c r="J15" s="125"/>
      <c r="K15" s="125"/>
      <c r="L15" s="126"/>
      <c r="M15" s="120" t="s">
        <v>25</v>
      </c>
      <c r="N15" s="120"/>
      <c r="O15" s="121"/>
      <c r="P15" s="122"/>
      <c r="Q15" s="123"/>
      <c r="R15" s="121"/>
      <c r="S15" s="122"/>
      <c r="T15" s="123"/>
      <c r="U15" s="301"/>
      <c r="V15" s="302"/>
      <c r="W15" s="303"/>
    </row>
    <row r="16" spans="1:42" ht="15" customHeight="1" x14ac:dyDescent="0.2">
      <c r="C16" s="149" t="s">
        <v>5</v>
      </c>
      <c r="D16" s="150"/>
      <c r="E16" s="150"/>
      <c r="F16" s="150"/>
      <c r="G16" s="150"/>
      <c r="H16" s="150"/>
      <c r="I16" s="150"/>
      <c r="J16" s="150"/>
      <c r="K16" s="150"/>
      <c r="L16" s="151"/>
      <c r="M16" s="120" t="s">
        <v>22</v>
      </c>
      <c r="N16" s="120"/>
      <c r="O16" s="121"/>
      <c r="P16" s="122"/>
      <c r="Q16" s="123"/>
      <c r="R16" s="121"/>
      <c r="S16" s="122"/>
      <c r="T16" s="123"/>
      <c r="U16" s="121" t="s">
        <v>200</v>
      </c>
      <c r="V16" s="122"/>
      <c r="W16" s="123"/>
    </row>
    <row r="17" spans="1:34" ht="15" customHeight="1" x14ac:dyDescent="0.2">
      <c r="C17" s="149" t="s">
        <v>6</v>
      </c>
      <c r="D17" s="150"/>
      <c r="E17" s="150"/>
      <c r="F17" s="150"/>
      <c r="G17" s="150"/>
      <c r="H17" s="150"/>
      <c r="I17" s="150"/>
      <c r="J17" s="150"/>
      <c r="K17" s="150"/>
      <c r="L17" s="151"/>
      <c r="M17" s="120" t="s">
        <v>25</v>
      </c>
      <c r="N17" s="120"/>
    </row>
    <row r="18" spans="1:34" s="20" customFormat="1" ht="14.1" customHeight="1" x14ac:dyDescent="0.15">
      <c r="C18" s="20" t="s">
        <v>223</v>
      </c>
    </row>
    <row r="19" spans="1:34" s="20" customFormat="1" ht="14.1" customHeight="1" x14ac:dyDescent="0.15">
      <c r="C19" s="20" t="s">
        <v>243</v>
      </c>
      <c r="D19" s="67"/>
      <c r="E19" s="67"/>
    </row>
    <row r="20" spans="1:34" s="20" customFormat="1" ht="14.1" customHeight="1" x14ac:dyDescent="0.15">
      <c r="C20" s="20" t="s">
        <v>235</v>
      </c>
    </row>
    <row r="21" spans="1:34" s="20" customFormat="1" ht="14.1" customHeight="1" x14ac:dyDescent="0.15">
      <c r="C21" s="20" t="s">
        <v>215</v>
      </c>
    </row>
    <row r="22" spans="1:34" s="20" customFormat="1" ht="14.1" customHeight="1" x14ac:dyDescent="0.15">
      <c r="C22" s="20" t="s">
        <v>7</v>
      </c>
    </row>
    <row r="24" spans="1:34" ht="15" customHeight="1" x14ac:dyDescent="0.2">
      <c r="B24" s="66" t="s">
        <v>18</v>
      </c>
    </row>
    <row r="25" spans="1:34" ht="15" customHeight="1" x14ac:dyDescent="0.2">
      <c r="C25" s="114" t="s">
        <v>222</v>
      </c>
      <c r="D25" s="115"/>
      <c r="E25" s="115"/>
      <c r="F25" s="116"/>
      <c r="G25" s="148" t="s">
        <v>35</v>
      </c>
      <c r="H25" s="148"/>
      <c r="I25" s="148"/>
      <c r="J25" s="148"/>
      <c r="K25" s="148"/>
      <c r="L25" s="148"/>
      <c r="M25" s="148"/>
      <c r="N25" s="148"/>
      <c r="O25" s="148"/>
      <c r="P25" s="114" t="s">
        <v>85</v>
      </c>
      <c r="Q25" s="115"/>
      <c r="R25" s="115"/>
      <c r="S25" s="115"/>
      <c r="T25" s="115"/>
      <c r="U25" s="115"/>
      <c r="V25" s="116"/>
      <c r="W25" s="155" t="s">
        <v>21</v>
      </c>
      <c r="X25" s="155"/>
      <c r="Y25" s="155"/>
    </row>
    <row r="26" spans="1:34" ht="15" customHeight="1" x14ac:dyDescent="0.2">
      <c r="C26" s="308" t="s">
        <v>226</v>
      </c>
      <c r="D26" s="309"/>
      <c r="E26" s="309"/>
      <c r="F26" s="310"/>
      <c r="G26" s="117" t="str">
        <f>様式１【河川工事】!$F$11</f>
        <v>□□郡□□町</v>
      </c>
      <c r="H26" s="118"/>
      <c r="I26" s="118"/>
      <c r="J26" s="118"/>
      <c r="K26" s="118"/>
      <c r="L26" s="118"/>
      <c r="M26" s="118"/>
      <c r="N26" s="118"/>
      <c r="O26" s="119"/>
      <c r="P26" s="311" t="str">
        <f>様式１【河川工事】!F12</f>
        <v>□□，□□□，□□□</v>
      </c>
      <c r="Q26" s="312"/>
      <c r="R26" s="312"/>
      <c r="S26" s="312"/>
      <c r="T26" s="312"/>
      <c r="U26" s="312"/>
      <c r="V26" s="112" t="s">
        <v>314</v>
      </c>
      <c r="W26" s="120" t="s">
        <v>212</v>
      </c>
      <c r="X26" s="120"/>
      <c r="Y26" s="120"/>
    </row>
    <row r="27" spans="1:34" s="20" customFormat="1" ht="14.1" customHeight="1" x14ac:dyDescent="0.15">
      <c r="A27" s="60"/>
      <c r="B27" s="60"/>
      <c r="C27" s="308" t="s">
        <v>225</v>
      </c>
      <c r="D27" s="309"/>
      <c r="E27" s="309"/>
      <c r="F27" s="310"/>
      <c r="G27" s="117" t="str">
        <f>様式１【道路工事】!$F$11</f>
        <v>○○郡○○町</v>
      </c>
      <c r="H27" s="118"/>
      <c r="I27" s="118"/>
      <c r="J27" s="118"/>
      <c r="K27" s="118"/>
      <c r="L27" s="118"/>
      <c r="M27" s="118"/>
      <c r="N27" s="118"/>
      <c r="O27" s="119"/>
      <c r="P27" s="311" t="str">
        <f>様式１【道路工事】!F12</f>
        <v>○○，○○○，○○○</v>
      </c>
      <c r="Q27" s="312"/>
      <c r="R27" s="312"/>
      <c r="S27" s="312"/>
      <c r="T27" s="312"/>
      <c r="U27" s="312"/>
      <c r="V27" s="112" t="s">
        <v>314</v>
      </c>
      <c r="W27" s="120" t="s">
        <v>212</v>
      </c>
      <c r="X27" s="120"/>
      <c r="Y27" s="120"/>
      <c r="Z27" s="60"/>
      <c r="AA27" s="60"/>
      <c r="AB27" s="60"/>
      <c r="AC27" s="60"/>
      <c r="AD27" s="60"/>
      <c r="AE27" s="60"/>
      <c r="AF27" s="60"/>
      <c r="AG27" s="60"/>
      <c r="AH27" s="60"/>
    </row>
    <row r="28" spans="1:34" s="20" customFormat="1" ht="14.1" customHeight="1" x14ac:dyDescent="0.15">
      <c r="A28" s="60"/>
      <c r="B28" s="60"/>
      <c r="C28" s="308" t="s">
        <v>231</v>
      </c>
      <c r="D28" s="309"/>
      <c r="E28" s="309"/>
      <c r="F28" s="310"/>
      <c r="G28" s="117" t="str">
        <f>様式１【農業工事】!$F$11</f>
        <v>△△郡△△町</v>
      </c>
      <c r="H28" s="118"/>
      <c r="I28" s="118"/>
      <c r="J28" s="118"/>
      <c r="K28" s="118"/>
      <c r="L28" s="118"/>
      <c r="M28" s="118"/>
      <c r="N28" s="118"/>
      <c r="O28" s="119"/>
      <c r="P28" s="311" t="str">
        <f>様式１【農業工事】!F12</f>
        <v>△△，△△△，△△△</v>
      </c>
      <c r="Q28" s="312"/>
      <c r="R28" s="312"/>
      <c r="S28" s="312"/>
      <c r="T28" s="312"/>
      <c r="U28" s="312"/>
      <c r="V28" s="112" t="s">
        <v>314</v>
      </c>
      <c r="W28" s="120" t="s">
        <v>212</v>
      </c>
      <c r="X28" s="120"/>
      <c r="Y28" s="120"/>
      <c r="Z28" s="60"/>
      <c r="AA28" s="60"/>
      <c r="AB28" s="60"/>
      <c r="AC28" s="60"/>
      <c r="AD28" s="60"/>
      <c r="AE28" s="60"/>
      <c r="AF28" s="60"/>
      <c r="AG28" s="60"/>
      <c r="AH28" s="60"/>
    </row>
    <row r="29" spans="1:34" ht="15" customHeight="1" x14ac:dyDescent="0.15">
      <c r="A29" s="20"/>
      <c r="B29" s="20"/>
      <c r="C29" s="20" t="s">
        <v>227</v>
      </c>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row>
    <row r="30" spans="1:34" s="66" customFormat="1" ht="15" customHeight="1" x14ac:dyDescent="0.15">
      <c r="A30" s="20"/>
      <c r="B30" s="20"/>
      <c r="C30" s="20" t="s">
        <v>89</v>
      </c>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row>
    <row r="31" spans="1:34" s="66" customFormat="1" ht="15" customHeight="1" x14ac:dyDescent="0.2">
      <c r="A31" s="60"/>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row>
    <row r="32" spans="1:34" ht="15" customHeight="1" x14ac:dyDescent="0.2">
      <c r="A32" s="66"/>
      <c r="B32" s="66" t="s">
        <v>19</v>
      </c>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row>
    <row r="33" spans="1:34" ht="15" customHeight="1" x14ac:dyDescent="0.2">
      <c r="A33" s="66"/>
      <c r="B33" s="66"/>
      <c r="C33" s="66" t="s">
        <v>168</v>
      </c>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row>
    <row r="34" spans="1:34" ht="15" customHeight="1" x14ac:dyDescent="0.2">
      <c r="C34" s="114" t="s">
        <v>10</v>
      </c>
      <c r="D34" s="115"/>
      <c r="E34" s="115"/>
      <c r="F34" s="115"/>
      <c r="G34" s="115"/>
      <c r="H34" s="115"/>
      <c r="I34" s="115"/>
      <c r="J34" s="115"/>
      <c r="K34" s="115"/>
      <c r="L34" s="127"/>
      <c r="M34" s="114" t="s">
        <v>209</v>
      </c>
      <c r="N34" s="127"/>
      <c r="O34" s="128" t="s">
        <v>208</v>
      </c>
      <c r="P34" s="129"/>
      <c r="Q34" s="130"/>
    </row>
    <row r="35" spans="1:34" ht="15" customHeight="1" x14ac:dyDescent="0.2">
      <c r="C35" s="114" t="s">
        <v>169</v>
      </c>
      <c r="D35" s="115"/>
      <c r="E35" s="115"/>
      <c r="F35" s="115"/>
      <c r="G35" s="115"/>
      <c r="H35" s="115"/>
      <c r="I35" s="115"/>
      <c r="J35" s="115"/>
      <c r="K35" s="115"/>
      <c r="L35" s="127"/>
      <c r="M35" s="121" t="s">
        <v>22</v>
      </c>
      <c r="N35" s="127"/>
      <c r="O35" s="120" t="s">
        <v>23</v>
      </c>
      <c r="P35" s="120"/>
      <c r="Q35" s="120"/>
    </row>
    <row r="36" spans="1:34" s="20" customFormat="1" ht="14.1" customHeight="1" x14ac:dyDescent="0.15">
      <c r="A36" s="60"/>
      <c r="B36" s="60"/>
      <c r="C36" s="114" t="s">
        <v>171</v>
      </c>
      <c r="D36" s="115"/>
      <c r="E36" s="115"/>
      <c r="F36" s="115"/>
      <c r="G36" s="115"/>
      <c r="H36" s="115"/>
      <c r="I36" s="115"/>
      <c r="J36" s="115"/>
      <c r="K36" s="115"/>
      <c r="L36" s="127"/>
      <c r="M36" s="121" t="s">
        <v>25</v>
      </c>
      <c r="N36" s="127"/>
      <c r="O36" s="120" t="s">
        <v>23</v>
      </c>
      <c r="P36" s="120"/>
      <c r="Q36" s="120"/>
      <c r="R36" s="60"/>
      <c r="S36" s="60"/>
      <c r="T36" s="60"/>
      <c r="U36" s="60"/>
      <c r="V36" s="60"/>
      <c r="W36" s="60"/>
      <c r="X36" s="60"/>
      <c r="Y36" s="60"/>
      <c r="Z36" s="60"/>
      <c r="AA36" s="60"/>
      <c r="AB36" s="60"/>
      <c r="AC36" s="60"/>
      <c r="AD36" s="60"/>
      <c r="AE36" s="60"/>
      <c r="AF36" s="60"/>
      <c r="AG36" s="60"/>
      <c r="AH36" s="60"/>
    </row>
    <row r="37" spans="1:34" s="20" customFormat="1" ht="13.35" customHeight="1" x14ac:dyDescent="0.15">
      <c r="A37" s="60"/>
      <c r="B37" s="60"/>
      <c r="C37" s="114" t="s">
        <v>170</v>
      </c>
      <c r="D37" s="115"/>
      <c r="E37" s="115"/>
      <c r="F37" s="115"/>
      <c r="G37" s="115"/>
      <c r="H37" s="115"/>
      <c r="I37" s="115"/>
      <c r="J37" s="115"/>
      <c r="K37" s="115"/>
      <c r="L37" s="127"/>
      <c r="M37" s="121" t="s">
        <v>25</v>
      </c>
      <c r="N37" s="127"/>
      <c r="O37" s="298"/>
      <c r="P37" s="299"/>
      <c r="Q37" s="300"/>
      <c r="R37" s="60"/>
      <c r="S37" s="60"/>
      <c r="T37" s="60"/>
      <c r="U37" s="60"/>
      <c r="V37" s="60"/>
      <c r="W37" s="60"/>
      <c r="X37" s="60"/>
      <c r="Y37" s="60"/>
      <c r="Z37" s="60"/>
      <c r="AA37" s="60"/>
      <c r="AB37" s="60"/>
      <c r="AC37" s="60"/>
      <c r="AD37" s="60"/>
      <c r="AE37" s="60"/>
      <c r="AF37" s="60"/>
      <c r="AG37" s="60"/>
      <c r="AH37" s="60"/>
    </row>
    <row r="38" spans="1:34" ht="15" customHeight="1" x14ac:dyDescent="0.15">
      <c r="A38" s="20"/>
      <c r="B38" s="20"/>
      <c r="C38" s="20" t="s">
        <v>172</v>
      </c>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row>
    <row r="39" spans="1:34" ht="15" customHeight="1" x14ac:dyDescent="0.15">
      <c r="A39" s="20"/>
      <c r="B39" s="20"/>
      <c r="C39" s="20" t="s">
        <v>236</v>
      </c>
      <c r="D39" s="20"/>
      <c r="E39" s="20"/>
      <c r="F39" s="20"/>
      <c r="G39" s="20"/>
      <c r="H39" s="20"/>
      <c r="I39" s="20"/>
      <c r="J39" s="20"/>
      <c r="K39" s="20"/>
      <c r="L39" s="20"/>
      <c r="M39" s="20"/>
      <c r="N39" s="20"/>
      <c r="O39" s="20"/>
      <c r="P39" s="20"/>
      <c r="Q39" s="20"/>
      <c r="R39" s="20"/>
      <c r="S39" s="20"/>
      <c r="T39" s="20"/>
      <c r="U39" s="20"/>
      <c r="V39" s="20"/>
    </row>
    <row r="40" spans="1:34" s="66" customFormat="1" ht="15" customHeight="1" thickBot="1" x14ac:dyDescent="0.2">
      <c r="A40" s="60"/>
      <c r="B40" s="60"/>
      <c r="C40" s="20" t="s">
        <v>173</v>
      </c>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row>
    <row r="41" spans="1:34" ht="15" customHeight="1" x14ac:dyDescent="0.15">
      <c r="C41" s="20"/>
      <c r="Y41" s="164" t="s">
        <v>11</v>
      </c>
      <c r="Z41" s="165"/>
      <c r="AA41" s="165"/>
      <c r="AB41" s="165"/>
      <c r="AC41" s="165"/>
      <c r="AD41" s="165"/>
      <c r="AE41" s="165"/>
      <c r="AF41" s="165"/>
      <c r="AG41" s="166"/>
    </row>
    <row r="42" spans="1:34" ht="15" customHeight="1" x14ac:dyDescent="0.2">
      <c r="A42" s="66"/>
      <c r="B42" s="66"/>
      <c r="C42" s="66" t="s">
        <v>216</v>
      </c>
      <c r="D42" s="66"/>
      <c r="E42" s="66"/>
      <c r="F42" s="66"/>
      <c r="G42" s="66"/>
      <c r="H42" s="66"/>
      <c r="I42" s="66"/>
      <c r="J42" s="66"/>
      <c r="K42" s="66"/>
      <c r="L42" s="66"/>
      <c r="M42" s="66"/>
      <c r="N42" s="66"/>
      <c r="O42" s="66"/>
      <c r="P42" s="66"/>
      <c r="Q42" s="66"/>
      <c r="R42" s="66"/>
      <c r="S42" s="66"/>
      <c r="T42" s="66"/>
      <c r="U42" s="66"/>
      <c r="V42" s="66"/>
      <c r="W42" s="66"/>
      <c r="Y42" s="167"/>
      <c r="Z42" s="168"/>
      <c r="AA42" s="168"/>
      <c r="AB42" s="168"/>
      <c r="AC42" s="168"/>
      <c r="AD42" s="168"/>
      <c r="AE42" s="168"/>
      <c r="AF42" s="168"/>
      <c r="AG42" s="169"/>
    </row>
    <row r="43" spans="1:34" s="20" customFormat="1" ht="14.1" customHeight="1" x14ac:dyDescent="0.15">
      <c r="A43" s="60"/>
      <c r="B43" s="60"/>
      <c r="C43" s="148" t="s">
        <v>10</v>
      </c>
      <c r="D43" s="148"/>
      <c r="E43" s="148"/>
      <c r="F43" s="148"/>
      <c r="G43" s="148"/>
      <c r="H43" s="148"/>
      <c r="I43" s="148"/>
      <c r="J43" s="148"/>
      <c r="K43" s="148"/>
      <c r="L43" s="148" t="s">
        <v>8</v>
      </c>
      <c r="M43" s="148"/>
      <c r="N43" s="114" t="s">
        <v>20</v>
      </c>
      <c r="O43" s="115"/>
      <c r="P43" s="115"/>
      <c r="Q43" s="115"/>
      <c r="R43" s="115"/>
      <c r="S43" s="115"/>
      <c r="T43" s="116"/>
      <c r="U43" s="60"/>
      <c r="V43" s="60"/>
      <c r="W43" s="60"/>
      <c r="Y43" s="167"/>
      <c r="Z43" s="168"/>
      <c r="AA43" s="168"/>
      <c r="AB43" s="168"/>
      <c r="AC43" s="168"/>
      <c r="AD43" s="168"/>
      <c r="AE43" s="168"/>
      <c r="AF43" s="168"/>
      <c r="AG43" s="169"/>
      <c r="AH43" s="60"/>
    </row>
    <row r="44" spans="1:34" ht="15" customHeight="1" x14ac:dyDescent="0.2">
      <c r="C44" s="148" t="s">
        <v>12</v>
      </c>
      <c r="D44" s="148"/>
      <c r="E44" s="148"/>
      <c r="F44" s="148"/>
      <c r="G44" s="148"/>
      <c r="H44" s="148"/>
      <c r="I44" s="148"/>
      <c r="J44" s="148"/>
      <c r="K44" s="148"/>
      <c r="L44" s="120" t="s">
        <v>22</v>
      </c>
      <c r="M44" s="120"/>
      <c r="N44" s="158" t="s">
        <v>95</v>
      </c>
      <c r="O44" s="159"/>
      <c r="P44" s="159"/>
      <c r="Q44" s="159"/>
      <c r="R44" s="159"/>
      <c r="S44" s="159"/>
      <c r="T44" s="160"/>
      <c r="Y44" s="167"/>
      <c r="Z44" s="168"/>
      <c r="AA44" s="168"/>
      <c r="AB44" s="168"/>
      <c r="AC44" s="168"/>
      <c r="AD44" s="168"/>
      <c r="AE44" s="168"/>
      <c r="AF44" s="168"/>
      <c r="AG44" s="169"/>
    </row>
    <row r="45" spans="1:34" ht="15" customHeight="1" x14ac:dyDescent="0.15">
      <c r="A45" s="20"/>
      <c r="B45" s="20"/>
      <c r="C45" s="304" t="s">
        <v>228</v>
      </c>
      <c r="D45" s="304"/>
      <c r="E45" s="304"/>
      <c r="F45" s="304"/>
      <c r="G45" s="304"/>
      <c r="H45" s="304"/>
      <c r="I45" s="304"/>
      <c r="J45" s="304"/>
      <c r="K45" s="304"/>
      <c r="L45" s="120" t="s">
        <v>22</v>
      </c>
      <c r="M45" s="120"/>
      <c r="N45" s="305"/>
      <c r="O45" s="306"/>
      <c r="P45" s="306"/>
      <c r="Q45" s="306"/>
      <c r="R45" s="306"/>
      <c r="S45" s="306"/>
      <c r="T45" s="307"/>
      <c r="U45" s="20"/>
      <c r="V45" s="20"/>
      <c r="W45" s="20"/>
      <c r="X45" s="66"/>
      <c r="Y45" s="167"/>
      <c r="Z45" s="168"/>
      <c r="AA45" s="168"/>
      <c r="AB45" s="168"/>
      <c r="AC45" s="168"/>
      <c r="AD45" s="168"/>
      <c r="AE45" s="168"/>
      <c r="AF45" s="168"/>
      <c r="AG45" s="169"/>
      <c r="AH45" s="20"/>
    </row>
    <row r="46" spans="1:34" ht="15" customHeight="1" x14ac:dyDescent="0.15">
      <c r="C46" s="20" t="s">
        <v>229</v>
      </c>
      <c r="D46" s="20"/>
      <c r="E46" s="20"/>
      <c r="F46" s="20"/>
      <c r="G46" s="20"/>
      <c r="H46" s="20"/>
      <c r="I46" s="20"/>
      <c r="J46" s="20"/>
      <c r="K46" s="20"/>
      <c r="L46" s="20"/>
      <c r="M46" s="20"/>
      <c r="N46" s="20"/>
      <c r="O46" s="20"/>
      <c r="P46" s="20"/>
      <c r="Q46" s="20"/>
      <c r="R46" s="20"/>
      <c r="S46" s="20"/>
      <c r="T46" s="20"/>
      <c r="Y46" s="167"/>
      <c r="Z46" s="168"/>
      <c r="AA46" s="168"/>
      <c r="AB46" s="168"/>
      <c r="AC46" s="168"/>
      <c r="AD46" s="168"/>
      <c r="AE46" s="168"/>
      <c r="AF46" s="168"/>
      <c r="AG46" s="169"/>
    </row>
    <row r="47" spans="1:34" ht="15" customHeight="1" x14ac:dyDescent="0.15">
      <c r="C47" s="20" t="s">
        <v>217</v>
      </c>
      <c r="Y47" s="167"/>
      <c r="Z47" s="168"/>
      <c r="AA47" s="168"/>
      <c r="AB47" s="168"/>
      <c r="AC47" s="168"/>
      <c r="AD47" s="168"/>
      <c r="AE47" s="168"/>
      <c r="AF47" s="168"/>
      <c r="AG47" s="169"/>
    </row>
    <row r="48" spans="1:34" ht="15" customHeight="1" x14ac:dyDescent="0.15">
      <c r="X48" s="20"/>
      <c r="Y48" s="167"/>
      <c r="Z48" s="168"/>
      <c r="AA48" s="168"/>
      <c r="AB48" s="168"/>
      <c r="AC48" s="168"/>
      <c r="AD48" s="168"/>
      <c r="AE48" s="168"/>
      <c r="AF48" s="168"/>
      <c r="AG48" s="169"/>
    </row>
    <row r="49" spans="25:33" ht="9" customHeight="1" x14ac:dyDescent="0.2">
      <c r="Y49" s="167"/>
      <c r="Z49" s="168"/>
      <c r="AA49" s="168"/>
      <c r="AB49" s="168"/>
      <c r="AC49" s="168"/>
      <c r="AD49" s="168"/>
      <c r="AE49" s="168"/>
      <c r="AF49" s="168"/>
      <c r="AG49" s="169"/>
    </row>
    <row r="50" spans="25:33" ht="15" customHeight="1" thickBot="1" x14ac:dyDescent="0.25">
      <c r="Y50" s="161" t="s">
        <v>218</v>
      </c>
      <c r="Z50" s="162"/>
      <c r="AA50" s="162"/>
      <c r="AB50" s="162"/>
      <c r="AC50" s="162"/>
      <c r="AD50" s="162"/>
      <c r="AE50" s="162"/>
      <c r="AF50" s="162"/>
      <c r="AG50" s="163"/>
    </row>
  </sheetData>
  <sheetProtection algorithmName="SHA-512" hashValue="gzcqj1YcZIgTrhmLiKhlNToH/coIMmrq4eZFT5JFZcuh0EIXJgT/l4UOrg/kALv1QxJUY5osvzn4S2OG1VPFVA==" saltValue="+hmtaS67B/ohWxnwlLv2sA==" spinCount="100000" sheet="1" objects="1" scenarios="1" selectLockedCells="1" selectUnlockedCells="1"/>
  <mergeCells count="80">
    <mergeCell ref="B5:E5"/>
    <mergeCell ref="F5:Q5"/>
    <mergeCell ref="S5:V5"/>
    <mergeCell ref="W5:AA5"/>
    <mergeCell ref="B7:F7"/>
    <mergeCell ref="G7:N7"/>
    <mergeCell ref="C10:L11"/>
    <mergeCell ref="M10:N11"/>
    <mergeCell ref="O10:W10"/>
    <mergeCell ref="O11:Q11"/>
    <mergeCell ref="R11:T11"/>
    <mergeCell ref="U11:W11"/>
    <mergeCell ref="C14:L14"/>
    <mergeCell ref="M14:N14"/>
    <mergeCell ref="O14:Q14"/>
    <mergeCell ref="C12:L12"/>
    <mergeCell ref="M12:N12"/>
    <mergeCell ref="O12:Q12"/>
    <mergeCell ref="C13:L13"/>
    <mergeCell ref="M13:N13"/>
    <mergeCell ref="O13:Q13"/>
    <mergeCell ref="C15:L15"/>
    <mergeCell ref="M15:N15"/>
    <mergeCell ref="O15:Q15"/>
    <mergeCell ref="R15:T15"/>
    <mergeCell ref="U15:W15"/>
    <mergeCell ref="M17:N17"/>
    <mergeCell ref="C25:F25"/>
    <mergeCell ref="G25:O25"/>
    <mergeCell ref="P25:V25"/>
    <mergeCell ref="C16:L16"/>
    <mergeCell ref="M16:N16"/>
    <mergeCell ref="O16:Q16"/>
    <mergeCell ref="R16:T16"/>
    <mergeCell ref="U16:W16"/>
    <mergeCell ref="C26:F26"/>
    <mergeCell ref="G26:O26"/>
    <mergeCell ref="W26:Y26"/>
    <mergeCell ref="C35:L35"/>
    <mergeCell ref="M35:N35"/>
    <mergeCell ref="O35:Q35"/>
    <mergeCell ref="C34:L34"/>
    <mergeCell ref="M34:N34"/>
    <mergeCell ref="O34:Q34"/>
    <mergeCell ref="C27:F27"/>
    <mergeCell ref="G27:O27"/>
    <mergeCell ref="P26:U26"/>
    <mergeCell ref="P27:U27"/>
    <mergeCell ref="P28:U28"/>
    <mergeCell ref="C45:K45"/>
    <mergeCell ref="L45:M45"/>
    <mergeCell ref="N45:T45"/>
    <mergeCell ref="W27:Y27"/>
    <mergeCell ref="C28:F28"/>
    <mergeCell ref="G28:O28"/>
    <mergeCell ref="W28:Y28"/>
    <mergeCell ref="C36:L36"/>
    <mergeCell ref="M36:N36"/>
    <mergeCell ref="O36:Q36"/>
    <mergeCell ref="C37:L37"/>
    <mergeCell ref="C43:K43"/>
    <mergeCell ref="L43:M43"/>
    <mergeCell ref="N43:T43"/>
    <mergeCell ref="C44:K44"/>
    <mergeCell ref="L44:M44"/>
    <mergeCell ref="N44:T44"/>
    <mergeCell ref="Y50:AG50"/>
    <mergeCell ref="AE1:AG1"/>
    <mergeCell ref="M37:N37"/>
    <mergeCell ref="O37:Q37"/>
    <mergeCell ref="Y41:AG41"/>
    <mergeCell ref="Y42:AG49"/>
    <mergeCell ref="W25:Y25"/>
    <mergeCell ref="R14:T14"/>
    <mergeCell ref="U14:W14"/>
    <mergeCell ref="R12:T12"/>
    <mergeCell ref="U12:W12"/>
    <mergeCell ref="R13:T13"/>
    <mergeCell ref="U13:W13"/>
    <mergeCell ref="C17:L17"/>
  </mergeCells>
  <phoneticPr fontId="1"/>
  <dataValidations count="5">
    <dataValidation type="list" allowBlank="1" showInputMessage="1" showErrorMessage="1" sqref="O12:W13 O14:T15">
      <formula1>"R4,R5"</formula1>
    </dataValidation>
    <dataValidation type="list" allowBlank="1" showInputMessage="1" showErrorMessage="1" sqref="O16:W16">
      <formula1>"R5"</formula1>
    </dataValidation>
    <dataValidation type="list" allowBlank="1" showInputMessage="1" showErrorMessage="1" sqref="L44:M45 M12:N17 M35:M37">
      <formula1>"有,－"</formula1>
    </dataValidation>
    <dataValidation type="list" allowBlank="1" showInputMessage="1" showErrorMessage="1" sqref="W26:Y28">
      <formula1>"H26,H27,H28,H29,H30,R1,R2,R3,R4,R5"</formula1>
    </dataValidation>
    <dataValidation type="list" allowBlank="1" showInputMessage="1" showErrorMessage="1" sqref="O35:Q36">
      <formula1>"R3,R4,R5,R6"</formula1>
    </dataValidation>
  </dataValidations>
  <printOptions horizontalCentered="1"/>
  <pageMargins left="0.70866141732283472" right="0.39370078740157483" top="0.78740157480314965" bottom="0.39370078740157483" header="0.31496062992125984" footer="0.31496062992125984"/>
  <pageSetup paperSize="9" scale="98"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00000"/>
  </sheetPr>
  <dimension ref="A1:AQ81"/>
  <sheetViews>
    <sheetView showGridLines="0" view="pageBreakPreview" zoomScaleNormal="100" zoomScaleSheetLayoutView="100" workbookViewId="0"/>
  </sheetViews>
  <sheetFormatPr defaultColWidth="9" defaultRowHeight="18" customHeight="1" x14ac:dyDescent="0.2"/>
  <cols>
    <col min="1" max="1" width="1.33203125" style="29" customWidth="1"/>
    <col min="2" max="2" width="6.88671875" style="40" customWidth="1"/>
    <col min="3" max="3" width="16.88671875" style="29" customWidth="1"/>
    <col min="4" max="4" width="16.88671875" style="30" customWidth="1"/>
    <col min="5" max="5" width="1.33203125" style="29" customWidth="1"/>
    <col min="6" max="6" width="55.88671875" style="31" customWidth="1"/>
    <col min="7" max="7" width="1.109375" style="29" customWidth="1"/>
    <col min="8" max="8" width="28.88671875" style="32" customWidth="1"/>
    <col min="9" max="9" width="9" style="29"/>
    <col min="10" max="10" width="5.44140625" style="29" bestFit="1" customWidth="1"/>
    <col min="11" max="11" width="7.44140625" style="29" bestFit="1" customWidth="1"/>
    <col min="12" max="12" width="8.44140625" style="29" bestFit="1" customWidth="1"/>
    <col min="13" max="13" width="12.88671875" style="29" bestFit="1" customWidth="1"/>
    <col min="14" max="15" width="11.6640625" style="29" bestFit="1" customWidth="1"/>
    <col min="16" max="16" width="5.44140625" style="29" bestFit="1" customWidth="1"/>
    <col min="17" max="17" width="13" style="29" customWidth="1"/>
    <col min="18" max="18" width="25.109375" style="29" bestFit="1" customWidth="1"/>
    <col min="19" max="19" width="15.44140625" style="29" customWidth="1"/>
    <col min="20" max="20" width="5.44140625" style="29" bestFit="1" customWidth="1"/>
    <col min="21" max="33" width="5.109375" style="29" customWidth="1"/>
    <col min="34" max="34" width="13.88671875" style="29" bestFit="1" customWidth="1"/>
    <col min="35" max="35" width="15.88671875" style="29" customWidth="1"/>
    <col min="36" max="39" width="5.109375" style="29" customWidth="1"/>
    <col min="40" max="43" width="9" style="33"/>
    <col min="44" max="16384" width="9" style="29"/>
  </cols>
  <sheetData>
    <row r="1" spans="1:43" ht="18" customHeight="1" x14ac:dyDescent="0.2">
      <c r="A1" s="8"/>
      <c r="B1" s="19" t="s">
        <v>79</v>
      </c>
      <c r="C1" s="8"/>
      <c r="D1" s="9"/>
      <c r="E1" s="8"/>
      <c r="F1" s="17"/>
      <c r="G1" s="8"/>
      <c r="H1" s="18" t="s">
        <v>53</v>
      </c>
      <c r="K1" s="29" t="s">
        <v>128</v>
      </c>
      <c r="M1" s="21"/>
      <c r="N1" s="21"/>
      <c r="O1" s="21"/>
      <c r="P1" s="21"/>
      <c r="T1" s="317" t="s">
        <v>118</v>
      </c>
      <c r="U1" s="318"/>
      <c r="V1" s="318"/>
      <c r="W1" s="318"/>
      <c r="X1" s="318"/>
      <c r="Y1" s="318"/>
      <c r="Z1" s="318"/>
      <c r="AA1" s="318"/>
      <c r="AB1" s="318"/>
      <c r="AC1" s="318"/>
      <c r="AD1" s="318"/>
      <c r="AE1" s="318"/>
      <c r="AF1" s="318"/>
      <c r="AG1" s="318"/>
      <c r="AH1" s="318"/>
      <c r="AI1" s="318"/>
      <c r="AJ1" s="318"/>
      <c r="AK1" s="318"/>
      <c r="AL1" s="318"/>
      <c r="AM1" s="319"/>
    </row>
    <row r="2" spans="1:43" ht="18" customHeight="1" x14ac:dyDescent="0.2">
      <c r="A2" s="8"/>
      <c r="B2" s="48"/>
      <c r="C2" s="49" t="s">
        <v>75</v>
      </c>
      <c r="D2" s="50"/>
      <c r="E2" s="51"/>
      <c r="F2" s="52"/>
      <c r="G2" s="8"/>
      <c r="H2" s="18"/>
      <c r="J2" s="323" t="s">
        <v>130</v>
      </c>
      <c r="K2" s="323" t="s">
        <v>129</v>
      </c>
      <c r="L2" s="327" t="s">
        <v>98</v>
      </c>
      <c r="M2" s="317"/>
      <c r="N2" s="321" t="s">
        <v>99</v>
      </c>
      <c r="O2" s="321" t="s">
        <v>100</v>
      </c>
      <c r="P2" s="321" t="s">
        <v>134</v>
      </c>
      <c r="Q2" s="328" t="s">
        <v>127</v>
      </c>
      <c r="R2" s="321" t="s">
        <v>101</v>
      </c>
      <c r="S2" s="321" t="s">
        <v>102</v>
      </c>
      <c r="T2" s="321" t="s">
        <v>103</v>
      </c>
      <c r="U2" s="321"/>
      <c r="V2" s="321"/>
      <c r="W2" s="321" t="s">
        <v>104</v>
      </c>
      <c r="X2" s="321"/>
      <c r="Y2" s="321"/>
      <c r="Z2" s="325" t="s">
        <v>210</v>
      </c>
      <c r="AA2" s="326"/>
      <c r="AB2" s="325" t="s">
        <v>211</v>
      </c>
      <c r="AC2" s="326"/>
      <c r="AD2" s="324" t="s">
        <v>108</v>
      </c>
      <c r="AE2" s="324"/>
      <c r="AF2" s="324"/>
      <c r="AG2" s="320" t="s">
        <v>109</v>
      </c>
      <c r="AH2" s="321" t="s">
        <v>107</v>
      </c>
      <c r="AI2" s="321"/>
      <c r="AJ2" s="322" t="s">
        <v>205</v>
      </c>
      <c r="AK2" s="321" t="s">
        <v>206</v>
      </c>
      <c r="AL2" s="321" t="s">
        <v>207</v>
      </c>
      <c r="AM2" s="321" t="s">
        <v>105</v>
      </c>
      <c r="AN2" s="29"/>
      <c r="AO2" s="29"/>
      <c r="AP2" s="29"/>
      <c r="AQ2" s="29"/>
    </row>
    <row r="3" spans="1:43" ht="18" customHeight="1" x14ac:dyDescent="0.2">
      <c r="A3" s="8"/>
      <c r="B3" s="1"/>
      <c r="C3" s="10"/>
      <c r="D3" s="11" t="s">
        <v>67</v>
      </c>
      <c r="E3" s="12"/>
      <c r="F3" s="42">
        <f>'受付票 入力'!W5</f>
        <v>0</v>
      </c>
      <c r="G3" s="8"/>
      <c r="H3" s="18" t="s">
        <v>74</v>
      </c>
      <c r="J3" s="323"/>
      <c r="K3" s="323"/>
      <c r="L3" s="55" t="s">
        <v>125</v>
      </c>
      <c r="M3" s="53" t="s">
        <v>126</v>
      </c>
      <c r="N3" s="321"/>
      <c r="O3" s="321"/>
      <c r="P3" s="321"/>
      <c r="Q3" s="328"/>
      <c r="R3" s="321"/>
      <c r="S3" s="321"/>
      <c r="T3" s="321"/>
      <c r="U3" s="321"/>
      <c r="V3" s="321"/>
      <c r="W3" s="321"/>
      <c r="X3" s="321"/>
      <c r="Y3" s="321"/>
      <c r="Z3" s="326"/>
      <c r="AA3" s="326"/>
      <c r="AB3" s="326"/>
      <c r="AC3" s="326"/>
      <c r="AD3" s="324"/>
      <c r="AE3" s="324"/>
      <c r="AF3" s="324"/>
      <c r="AG3" s="320"/>
      <c r="AH3" s="321"/>
      <c r="AI3" s="321"/>
      <c r="AJ3" s="322"/>
      <c r="AK3" s="321"/>
      <c r="AL3" s="321"/>
      <c r="AM3" s="321"/>
    </row>
    <row r="4" spans="1:43" ht="18" customHeight="1" x14ac:dyDescent="0.2">
      <c r="A4" s="8"/>
      <c r="B4" s="2"/>
      <c r="C4" s="13"/>
      <c r="D4" s="14" t="s">
        <v>54</v>
      </c>
      <c r="E4" s="5"/>
      <c r="F4" s="42">
        <f>'受付票 入力'!F5</f>
        <v>0</v>
      </c>
      <c r="G4" s="8"/>
      <c r="H4" s="18"/>
      <c r="J4" s="58"/>
      <c r="K4" s="56">
        <f>'受付票 入力'!AJ5</f>
        <v>0</v>
      </c>
      <c r="L4" s="57">
        <f>F3</f>
        <v>0</v>
      </c>
      <c r="M4" s="22" t="str">
        <f>F3&amp;"0000"</f>
        <v>00000</v>
      </c>
      <c r="N4" s="54">
        <f>F4</f>
        <v>0</v>
      </c>
      <c r="O4" s="22">
        <f>F5</f>
        <v>0</v>
      </c>
      <c r="P4" s="88"/>
      <c r="Q4" s="23">
        <f>'受付票 入力'!AK5</f>
        <v>0</v>
      </c>
      <c r="R4" s="22">
        <f>'受付票 入力'!AL5</f>
        <v>0</v>
      </c>
      <c r="S4" s="22">
        <f>'受付票 入力'!AM5</f>
        <v>0</v>
      </c>
      <c r="T4" s="24" t="str">
        <f>IF('受付票 入力'!O12="","－","河川")</f>
        <v>－</v>
      </c>
      <c r="U4" s="25" t="str">
        <f>IF('受付票 入力'!R12="","－","道路")</f>
        <v>－</v>
      </c>
      <c r="V4" s="26" t="str">
        <f>IF('受付票 入力'!U12="","－","農業")</f>
        <v>－</v>
      </c>
      <c r="W4" s="24" t="str">
        <f>IF('受付票 入力'!O13="","－","河川")</f>
        <v>－</v>
      </c>
      <c r="X4" s="25" t="str">
        <f>IF('受付票 入力'!R13="","－","道路")</f>
        <v>－</v>
      </c>
      <c r="Y4" s="26" t="str">
        <f>IF('受付票 入力'!U13="","－","農業")</f>
        <v>－</v>
      </c>
      <c r="Z4" s="24" t="str">
        <f>IF('受付票 入力'!O14="","－","河川")</f>
        <v>－</v>
      </c>
      <c r="AA4" s="25" t="str">
        <f>IF('受付票 入力'!R14="","－","道路")</f>
        <v>－</v>
      </c>
      <c r="AB4" s="24" t="str">
        <f>IF('受付票 入力'!O15="","－","河川")</f>
        <v>－</v>
      </c>
      <c r="AC4" s="25" t="str">
        <f>IF('受付票 入力'!R15="","－","道路")</f>
        <v>－</v>
      </c>
      <c r="AD4" s="24" t="str">
        <f>IF('受付票 入力'!O16="","－","河川")</f>
        <v>－</v>
      </c>
      <c r="AE4" s="25" t="str">
        <f>IF('受付票 入力'!R16="","－","道路")</f>
        <v>－</v>
      </c>
      <c r="AF4" s="26" t="str">
        <f>IF('受付票 入力'!U16="","－","農業")</f>
        <v>－</v>
      </c>
      <c r="AG4" s="22">
        <f>'受付票 入力'!M17</f>
        <v>0</v>
      </c>
      <c r="AH4" s="36" t="str">
        <f>IF('受付票 入力'!G28="","－",'受付票 入力'!G28)</f>
        <v>△△郡△△町</v>
      </c>
      <c r="AI4" s="37" t="str">
        <f>IF('受付票 入力'!P28="","－",'受付票 入力'!P28)</f>
        <v>△△，△△△，△△△</v>
      </c>
      <c r="AJ4" s="22">
        <f>'受付票 入力'!M35</f>
        <v>0</v>
      </c>
      <c r="AK4" s="89">
        <f>'受付票 入力'!M36</f>
        <v>0</v>
      </c>
      <c r="AL4" s="89">
        <f>'受付票 入力'!M37</f>
        <v>0</v>
      </c>
      <c r="AM4" s="22" t="str">
        <f>F75</f>
        <v>有</v>
      </c>
    </row>
    <row r="5" spans="1:43" ht="18" customHeight="1" x14ac:dyDescent="0.2">
      <c r="A5" s="8"/>
      <c r="B5" s="2"/>
      <c r="C5" s="13"/>
      <c r="D5" s="14" t="s">
        <v>73</v>
      </c>
      <c r="E5" s="5"/>
      <c r="F5" s="42">
        <f>'受付票 入力'!G7</f>
        <v>0</v>
      </c>
      <c r="G5" s="8"/>
      <c r="H5" s="18" t="s">
        <v>78</v>
      </c>
      <c r="AI5" s="38"/>
      <c r="AJ5" s="38"/>
      <c r="AK5" s="35"/>
      <c r="AL5" s="38"/>
      <c r="AM5" s="38"/>
    </row>
    <row r="6" spans="1:43" ht="18" customHeight="1" x14ac:dyDescent="0.2">
      <c r="A6" s="8"/>
      <c r="B6" s="48" t="s">
        <v>66</v>
      </c>
      <c r="C6" s="49" t="s">
        <v>246</v>
      </c>
      <c r="D6" s="50"/>
      <c r="E6" s="51"/>
      <c r="F6" s="52"/>
      <c r="G6" s="8"/>
      <c r="H6" s="18"/>
      <c r="W6" s="34"/>
      <c r="X6" s="34"/>
      <c r="Y6" s="34"/>
      <c r="Z6" s="34"/>
      <c r="AA6" s="34"/>
      <c r="AB6" s="34"/>
      <c r="AC6" s="34"/>
      <c r="AD6" s="34"/>
      <c r="AE6" s="34"/>
      <c r="AF6" s="34"/>
      <c r="AG6" s="34"/>
      <c r="AH6" s="34"/>
      <c r="AI6" s="34"/>
      <c r="AJ6" s="34"/>
      <c r="AK6" s="34"/>
      <c r="AN6" s="29"/>
      <c r="AO6" s="29"/>
      <c r="AP6" s="29"/>
      <c r="AQ6" s="29"/>
    </row>
    <row r="7" spans="1:43" ht="18" customHeight="1" x14ac:dyDescent="0.2">
      <c r="A7" s="8"/>
      <c r="B7" s="2"/>
      <c r="C7" s="13"/>
      <c r="D7" s="14" t="s">
        <v>55</v>
      </c>
      <c r="E7" s="5"/>
      <c r="F7" s="3" t="s">
        <v>31</v>
      </c>
      <c r="G7" s="8"/>
      <c r="H7" s="18"/>
      <c r="W7" s="27"/>
      <c r="X7" s="27"/>
      <c r="Y7" s="27"/>
      <c r="Z7" s="27"/>
      <c r="AA7" s="27"/>
      <c r="AB7" s="27"/>
      <c r="AC7" s="27"/>
      <c r="AD7" s="27"/>
      <c r="AE7" s="27"/>
      <c r="AF7" s="27"/>
      <c r="AG7" s="27"/>
      <c r="AH7" s="34"/>
      <c r="AI7" s="34"/>
      <c r="AJ7" s="34"/>
      <c r="AK7" s="34"/>
    </row>
    <row r="8" spans="1:43" ht="18" customHeight="1" x14ac:dyDescent="0.2">
      <c r="A8" s="8"/>
      <c r="B8" s="2"/>
      <c r="C8" s="13"/>
      <c r="D8" s="14" t="s">
        <v>58</v>
      </c>
      <c r="E8" s="5"/>
      <c r="F8" s="41" t="str">
        <f>様式１【河川工事】!F9</f>
        <v>□□川改修工事の内　□□地区河道掘削工事</v>
      </c>
      <c r="G8" s="8"/>
      <c r="H8" s="18"/>
      <c r="W8" s="34"/>
      <c r="X8" s="34"/>
      <c r="Y8" s="34"/>
      <c r="Z8" s="34"/>
      <c r="AA8" s="34"/>
      <c r="AB8" s="34"/>
      <c r="AC8" s="34"/>
      <c r="AD8" s="34"/>
      <c r="AE8" s="34"/>
      <c r="AF8" s="34"/>
      <c r="AG8" s="34"/>
      <c r="AH8" s="34"/>
      <c r="AJ8" s="34"/>
      <c r="AK8" s="34"/>
    </row>
    <row r="9" spans="1:43" ht="18" customHeight="1" x14ac:dyDescent="0.2">
      <c r="A9" s="8"/>
      <c r="B9" s="2"/>
      <c r="C9" s="13"/>
      <c r="D9" s="14" t="s">
        <v>59</v>
      </c>
      <c r="E9" s="5"/>
      <c r="F9" s="41" t="str">
        <f>様式１【河川工事】!F10</f>
        <v>□□開発建設部</v>
      </c>
      <c r="G9" s="8"/>
      <c r="H9" s="18"/>
      <c r="W9" s="34"/>
      <c r="X9" s="34"/>
      <c r="Y9" s="34"/>
      <c r="Z9" s="34"/>
      <c r="AA9" s="34"/>
      <c r="AB9" s="34"/>
      <c r="AC9" s="34"/>
      <c r="AD9" s="34"/>
      <c r="AE9" s="34"/>
      <c r="AF9" s="34"/>
      <c r="AG9" s="34"/>
      <c r="AH9" s="34"/>
      <c r="AI9" s="34"/>
      <c r="AJ9" s="34"/>
      <c r="AK9" s="34"/>
    </row>
    <row r="10" spans="1:43" ht="18" customHeight="1" x14ac:dyDescent="0.2">
      <c r="A10" s="8"/>
      <c r="B10" s="2"/>
      <c r="C10" s="13"/>
      <c r="D10" s="14" t="s">
        <v>60</v>
      </c>
      <c r="E10" s="5"/>
      <c r="F10" s="41" t="str">
        <f>様式１【河川工事】!F11</f>
        <v>□□郡□□町</v>
      </c>
      <c r="G10" s="8"/>
      <c r="H10" s="18" t="s">
        <v>77</v>
      </c>
      <c r="W10" s="34"/>
      <c r="X10" s="34"/>
      <c r="Y10" s="34"/>
      <c r="Z10" s="34"/>
      <c r="AA10" s="34"/>
      <c r="AB10" s="34"/>
      <c r="AC10" s="34"/>
      <c r="AD10" s="34"/>
      <c r="AE10" s="34"/>
      <c r="AF10" s="34"/>
      <c r="AG10" s="34"/>
      <c r="AH10" s="34"/>
      <c r="AI10" s="28"/>
      <c r="AJ10" s="28"/>
      <c r="AK10" s="34"/>
    </row>
    <row r="11" spans="1:43" ht="18" customHeight="1" x14ac:dyDescent="0.2">
      <c r="A11" s="8"/>
      <c r="B11" s="2"/>
      <c r="C11" s="13"/>
      <c r="D11" s="14" t="s">
        <v>80</v>
      </c>
      <c r="E11" s="5"/>
      <c r="F11" s="43" t="str">
        <f>様式１【河川工事】!F12</f>
        <v>□□，□□□，□□□</v>
      </c>
      <c r="G11" s="8"/>
      <c r="H11" s="18"/>
      <c r="W11" s="34"/>
      <c r="X11" s="34"/>
      <c r="Y11" s="34"/>
      <c r="Z11" s="34"/>
      <c r="AA11" s="34"/>
      <c r="AB11" s="34"/>
      <c r="AC11" s="34"/>
      <c r="AD11" s="34"/>
      <c r="AE11" s="34"/>
      <c r="AF11" s="34"/>
      <c r="AG11" s="34"/>
      <c r="AH11" s="34"/>
      <c r="AI11" s="34"/>
      <c r="AJ11" s="34"/>
      <c r="AK11" s="34"/>
    </row>
    <row r="12" spans="1:43" ht="18" customHeight="1" x14ac:dyDescent="0.2">
      <c r="A12" s="8"/>
      <c r="B12" s="2"/>
      <c r="C12" s="13"/>
      <c r="D12" s="14" t="s">
        <v>61</v>
      </c>
      <c r="E12" s="5"/>
      <c r="F12" s="44" t="str">
        <f>IF(様式１【河川工事】!F13="","-",様式１【河川工事】!F13)</f>
        <v>令□年□月□日</v>
      </c>
      <c r="G12" s="8"/>
      <c r="H12" s="18"/>
      <c r="W12" s="34"/>
      <c r="X12" s="34"/>
      <c r="Y12" s="34"/>
      <c r="Z12" s="34"/>
      <c r="AA12" s="34"/>
      <c r="AB12" s="34"/>
      <c r="AC12" s="34"/>
      <c r="AD12" s="34"/>
      <c r="AE12" s="34"/>
      <c r="AF12" s="34"/>
      <c r="AG12" s="34"/>
      <c r="AH12" s="34"/>
      <c r="AI12" s="34"/>
      <c r="AJ12" s="34"/>
      <c r="AK12" s="34"/>
    </row>
    <row r="13" spans="1:43" ht="18" customHeight="1" x14ac:dyDescent="0.2">
      <c r="A13" s="8"/>
      <c r="B13" s="2"/>
      <c r="C13" s="13"/>
      <c r="D13" s="14"/>
      <c r="E13" s="5"/>
      <c r="F13" s="44" t="str">
        <f>IF(様式１【河川工事】!K13="","-",様式１【河川工事】!K13)</f>
        <v>令和□年□月□日</v>
      </c>
      <c r="G13" s="8"/>
      <c r="H13" s="18" t="s">
        <v>244</v>
      </c>
    </row>
    <row r="14" spans="1:43" ht="18" customHeight="1" x14ac:dyDescent="0.2">
      <c r="A14" s="8"/>
      <c r="B14" s="2"/>
      <c r="C14" s="13"/>
      <c r="D14" s="14" t="s">
        <v>62</v>
      </c>
      <c r="E14" s="5"/>
      <c r="F14" s="41" t="str">
        <f>様式１【河川工事】!F14</f>
        <v>ＪＶ</v>
      </c>
      <c r="G14" s="8"/>
      <c r="H14" s="18"/>
    </row>
    <row r="15" spans="1:43" ht="18" customHeight="1" x14ac:dyDescent="0.2">
      <c r="A15" s="8"/>
      <c r="B15" s="2"/>
      <c r="C15" s="13"/>
      <c r="D15" s="14" t="s">
        <v>81</v>
      </c>
      <c r="E15" s="5"/>
      <c r="F15" s="45">
        <f>IF(様式１【河川工事】!G14="","",様式１【河川工事】!H14)</f>
        <v>0</v>
      </c>
      <c r="G15" s="8"/>
      <c r="H15" s="18" t="s">
        <v>63</v>
      </c>
    </row>
    <row r="16" spans="1:43" ht="18" customHeight="1" x14ac:dyDescent="0.2">
      <c r="A16" s="8"/>
      <c r="B16" s="2"/>
      <c r="C16" s="13"/>
      <c r="D16" s="14" t="s">
        <v>68</v>
      </c>
      <c r="E16" s="5"/>
      <c r="F16" s="46" t="str">
        <f>様式１【河川工事】!M14</f>
        <v>□□点</v>
      </c>
      <c r="G16" s="8"/>
      <c r="H16" s="18" t="s">
        <v>71</v>
      </c>
    </row>
    <row r="17" spans="1:43" ht="18" customHeight="1" x14ac:dyDescent="0.2">
      <c r="A17" s="8"/>
      <c r="B17" s="2"/>
      <c r="C17" s="13"/>
      <c r="D17" s="14" t="s">
        <v>56</v>
      </c>
      <c r="E17" s="5"/>
      <c r="F17" s="41" t="str">
        <f>様式１【河川工事】!F15</f>
        <v>無</v>
      </c>
      <c r="G17" s="8"/>
      <c r="H17" s="18"/>
      <c r="I17" s="39"/>
      <c r="J17" s="39"/>
    </row>
    <row r="18" spans="1:43" ht="18" customHeight="1" x14ac:dyDescent="0.2">
      <c r="A18" s="8"/>
      <c r="B18" s="2"/>
      <c r="C18" s="13"/>
      <c r="D18" s="14" t="s">
        <v>57</v>
      </c>
      <c r="E18" s="5"/>
      <c r="F18" s="41" t="str">
        <f>様式１【河川工事】!K15</f>
        <v>□□□□□□□□□</v>
      </c>
      <c r="G18" s="8"/>
      <c r="H18" s="18" t="s">
        <v>82</v>
      </c>
    </row>
    <row r="19" spans="1:43" ht="18" customHeight="1" x14ac:dyDescent="0.2">
      <c r="A19" s="8"/>
      <c r="B19" s="48" t="s">
        <v>66</v>
      </c>
      <c r="C19" s="49" t="s">
        <v>245</v>
      </c>
      <c r="D19" s="50"/>
      <c r="E19" s="51"/>
      <c r="F19" s="52"/>
      <c r="G19" s="8"/>
      <c r="H19" s="18"/>
      <c r="W19" s="34"/>
      <c r="X19" s="34"/>
      <c r="Y19" s="34"/>
      <c r="Z19" s="34"/>
      <c r="AA19" s="34"/>
      <c r="AB19" s="34"/>
      <c r="AC19" s="34"/>
      <c r="AD19" s="34"/>
      <c r="AE19" s="34"/>
      <c r="AF19" s="34"/>
      <c r="AG19" s="34"/>
      <c r="AH19" s="34"/>
      <c r="AI19" s="34"/>
      <c r="AJ19" s="34"/>
      <c r="AK19" s="34"/>
      <c r="AN19" s="29"/>
      <c r="AO19" s="29"/>
      <c r="AP19" s="29"/>
      <c r="AQ19" s="29"/>
    </row>
    <row r="20" spans="1:43" ht="18" customHeight="1" x14ac:dyDescent="0.2">
      <c r="A20" s="8"/>
      <c r="B20" s="2"/>
      <c r="C20" s="13"/>
      <c r="D20" s="14" t="s">
        <v>55</v>
      </c>
      <c r="E20" s="5"/>
      <c r="F20" s="3" t="s">
        <v>31</v>
      </c>
      <c r="G20" s="8"/>
      <c r="H20" s="18"/>
      <c r="W20" s="27"/>
      <c r="X20" s="27"/>
      <c r="Y20" s="27"/>
      <c r="Z20" s="27"/>
      <c r="AA20" s="27"/>
      <c r="AB20" s="27"/>
      <c r="AC20" s="27"/>
      <c r="AD20" s="27"/>
      <c r="AE20" s="27"/>
      <c r="AF20" s="27"/>
      <c r="AG20" s="27"/>
      <c r="AH20" s="34"/>
      <c r="AI20" s="34"/>
      <c r="AJ20" s="34"/>
      <c r="AK20" s="34"/>
    </row>
    <row r="21" spans="1:43" ht="18" customHeight="1" x14ac:dyDescent="0.2">
      <c r="A21" s="8"/>
      <c r="B21" s="2"/>
      <c r="C21" s="13"/>
      <c r="D21" s="14" t="s">
        <v>58</v>
      </c>
      <c r="E21" s="5"/>
      <c r="F21" s="41" t="str">
        <f>様式１【道路工事】!F9</f>
        <v>一般国道○○号　○○町　○○○改良工事</v>
      </c>
      <c r="G21" s="8"/>
      <c r="H21" s="18"/>
      <c r="W21" s="34"/>
      <c r="X21" s="34"/>
      <c r="Y21" s="34"/>
      <c r="Z21" s="34"/>
      <c r="AA21" s="34"/>
      <c r="AB21" s="34"/>
      <c r="AC21" s="34"/>
      <c r="AD21" s="34"/>
      <c r="AE21" s="34"/>
      <c r="AF21" s="34"/>
      <c r="AG21" s="34"/>
      <c r="AH21" s="34"/>
      <c r="AJ21" s="34"/>
      <c r="AK21" s="34"/>
    </row>
    <row r="22" spans="1:43" ht="18" customHeight="1" x14ac:dyDescent="0.2">
      <c r="A22" s="8"/>
      <c r="B22" s="2"/>
      <c r="C22" s="13"/>
      <c r="D22" s="14" t="s">
        <v>59</v>
      </c>
      <c r="E22" s="5"/>
      <c r="F22" s="41" t="str">
        <f>様式１【道路工事】!F10</f>
        <v>○○開発建設部</v>
      </c>
      <c r="G22" s="8"/>
      <c r="H22" s="18"/>
      <c r="W22" s="34"/>
      <c r="X22" s="34"/>
      <c r="Y22" s="34"/>
      <c r="Z22" s="34"/>
      <c r="AA22" s="34"/>
      <c r="AB22" s="34"/>
      <c r="AC22" s="34"/>
      <c r="AD22" s="34"/>
      <c r="AE22" s="34"/>
      <c r="AF22" s="34"/>
      <c r="AG22" s="34"/>
      <c r="AH22" s="34"/>
      <c r="AI22" s="34"/>
      <c r="AJ22" s="34"/>
      <c r="AK22" s="34"/>
    </row>
    <row r="23" spans="1:43" ht="18" customHeight="1" x14ac:dyDescent="0.2">
      <c r="A23" s="8"/>
      <c r="B23" s="2"/>
      <c r="C23" s="13"/>
      <c r="D23" s="14" t="s">
        <v>60</v>
      </c>
      <c r="E23" s="5"/>
      <c r="F23" s="41" t="str">
        <f>様式１【道路工事】!F11</f>
        <v>○○郡○○町</v>
      </c>
      <c r="G23" s="8"/>
      <c r="H23" s="18" t="s">
        <v>77</v>
      </c>
      <c r="W23" s="34"/>
      <c r="X23" s="34"/>
      <c r="Y23" s="34"/>
      <c r="Z23" s="34"/>
      <c r="AA23" s="34"/>
      <c r="AB23" s="34"/>
      <c r="AC23" s="34"/>
      <c r="AD23" s="34"/>
      <c r="AE23" s="34"/>
      <c r="AF23" s="34"/>
      <c r="AG23" s="34"/>
      <c r="AH23" s="34"/>
      <c r="AI23" s="28"/>
      <c r="AJ23" s="28"/>
      <c r="AK23" s="34"/>
    </row>
    <row r="24" spans="1:43" ht="18" customHeight="1" x14ac:dyDescent="0.2">
      <c r="A24" s="8"/>
      <c r="B24" s="2"/>
      <c r="C24" s="13"/>
      <c r="D24" s="14" t="s">
        <v>80</v>
      </c>
      <c r="E24" s="5"/>
      <c r="F24" s="43" t="str">
        <f>様式１【道路工事】!F12</f>
        <v>○○，○○○，○○○</v>
      </c>
      <c r="G24" s="8"/>
      <c r="H24" s="18"/>
      <c r="W24" s="34"/>
      <c r="X24" s="34"/>
      <c r="Y24" s="34"/>
      <c r="Z24" s="34"/>
      <c r="AA24" s="34"/>
      <c r="AB24" s="34"/>
      <c r="AC24" s="34"/>
      <c r="AD24" s="34"/>
      <c r="AE24" s="34"/>
      <c r="AF24" s="34"/>
      <c r="AG24" s="34"/>
      <c r="AH24" s="34"/>
      <c r="AI24" s="34"/>
      <c r="AJ24" s="34"/>
      <c r="AK24" s="34"/>
    </row>
    <row r="25" spans="1:43" ht="18" customHeight="1" x14ac:dyDescent="0.2">
      <c r="A25" s="8"/>
      <c r="B25" s="2"/>
      <c r="C25" s="13"/>
      <c r="D25" s="14" t="s">
        <v>61</v>
      </c>
      <c r="E25" s="5"/>
      <c r="F25" s="44" t="str">
        <f>IF(様式１【道路工事】!F13="","-",様式１【道路工事】!F13)</f>
        <v>令和○年○月○日</v>
      </c>
      <c r="G25" s="8"/>
      <c r="H25" s="18"/>
      <c r="W25" s="34"/>
      <c r="X25" s="34"/>
      <c r="Y25" s="34"/>
      <c r="Z25" s="34"/>
      <c r="AA25" s="34"/>
      <c r="AB25" s="34"/>
      <c r="AC25" s="34"/>
      <c r="AD25" s="34"/>
      <c r="AE25" s="34"/>
      <c r="AF25" s="34"/>
      <c r="AG25" s="34"/>
      <c r="AH25" s="34"/>
      <c r="AI25" s="34"/>
      <c r="AJ25" s="34"/>
      <c r="AK25" s="34"/>
    </row>
    <row r="26" spans="1:43" ht="18" customHeight="1" x14ac:dyDescent="0.2">
      <c r="A26" s="8"/>
      <c r="B26" s="2"/>
      <c r="C26" s="13"/>
      <c r="D26" s="14"/>
      <c r="E26" s="5"/>
      <c r="F26" s="44" t="str">
        <f>IF(様式１【道路工事】!K13="","-",様式１【道路工事】!K13)</f>
        <v>令和○年○月○日</v>
      </c>
      <c r="G26" s="8"/>
      <c r="H26" s="18" t="s">
        <v>244</v>
      </c>
    </row>
    <row r="27" spans="1:43" ht="18" customHeight="1" x14ac:dyDescent="0.2">
      <c r="A27" s="8"/>
      <c r="B27" s="2"/>
      <c r="C27" s="13"/>
      <c r="D27" s="14" t="s">
        <v>62</v>
      </c>
      <c r="E27" s="5"/>
      <c r="F27" s="41" t="str">
        <f>様式１【道路工事】!F14</f>
        <v>ＪＶ</v>
      </c>
      <c r="G27" s="8"/>
      <c r="H27" s="18"/>
    </row>
    <row r="28" spans="1:43" ht="18" customHeight="1" x14ac:dyDescent="0.2">
      <c r="A28" s="8"/>
      <c r="B28" s="2"/>
      <c r="C28" s="13"/>
      <c r="D28" s="14" t="s">
        <v>81</v>
      </c>
      <c r="E28" s="5"/>
      <c r="F28" s="45">
        <f>IF(様式１【道路工事】!G14="","",様式１【道路工事】!H14)</f>
        <v>0</v>
      </c>
      <c r="G28" s="8"/>
      <c r="H28" s="18" t="s">
        <v>63</v>
      </c>
    </row>
    <row r="29" spans="1:43" ht="18" customHeight="1" x14ac:dyDescent="0.2">
      <c r="A29" s="8"/>
      <c r="B29" s="2"/>
      <c r="C29" s="13"/>
      <c r="D29" s="14" t="s">
        <v>72</v>
      </c>
      <c r="E29" s="5"/>
      <c r="F29" s="46" t="str">
        <f>様式１【道路工事】!M14</f>
        <v>○○点</v>
      </c>
      <c r="G29" s="8"/>
      <c r="H29" s="18" t="s">
        <v>71</v>
      </c>
    </row>
    <row r="30" spans="1:43" ht="18" customHeight="1" x14ac:dyDescent="0.2">
      <c r="A30" s="8"/>
      <c r="B30" s="2"/>
      <c r="C30" s="13"/>
      <c r="D30" s="14" t="s">
        <v>56</v>
      </c>
      <c r="E30" s="5"/>
      <c r="F30" s="41" t="str">
        <f>様式１【道路工事】!F15</f>
        <v>無</v>
      </c>
      <c r="G30" s="8"/>
      <c r="H30" s="18"/>
      <c r="I30" s="39"/>
      <c r="J30" s="39"/>
    </row>
    <row r="31" spans="1:43" ht="18" customHeight="1" x14ac:dyDescent="0.2">
      <c r="A31" s="8"/>
      <c r="B31" s="2"/>
      <c r="C31" s="13"/>
      <c r="D31" s="14" t="s">
        <v>57</v>
      </c>
      <c r="E31" s="5"/>
      <c r="F31" s="41" t="str">
        <f>様式１【道路工事】!K15</f>
        <v>○○○○○○○○○</v>
      </c>
      <c r="G31" s="8"/>
      <c r="H31" s="18" t="s">
        <v>82</v>
      </c>
    </row>
    <row r="32" spans="1:43" ht="18" customHeight="1" x14ac:dyDescent="0.2">
      <c r="A32" s="8"/>
      <c r="B32" s="48" t="s">
        <v>66</v>
      </c>
      <c r="C32" s="49" t="s">
        <v>247</v>
      </c>
      <c r="D32" s="50"/>
      <c r="E32" s="51"/>
      <c r="F32" s="52"/>
      <c r="G32" s="8"/>
      <c r="H32" s="18"/>
      <c r="W32" s="34"/>
      <c r="X32" s="34"/>
      <c r="Y32" s="34"/>
      <c r="Z32" s="34"/>
      <c r="AA32" s="34"/>
      <c r="AB32" s="34"/>
      <c r="AC32" s="34"/>
      <c r="AD32" s="34"/>
      <c r="AE32" s="34"/>
      <c r="AF32" s="34"/>
      <c r="AG32" s="34"/>
      <c r="AH32" s="34"/>
      <c r="AI32" s="34"/>
      <c r="AJ32" s="34"/>
      <c r="AK32" s="34"/>
      <c r="AN32" s="29"/>
      <c r="AO32" s="29"/>
      <c r="AP32" s="29"/>
      <c r="AQ32" s="29"/>
    </row>
    <row r="33" spans="1:43" ht="18" customHeight="1" x14ac:dyDescent="0.2">
      <c r="A33" s="8"/>
      <c r="B33" s="2"/>
      <c r="C33" s="13"/>
      <c r="D33" s="14" t="s">
        <v>55</v>
      </c>
      <c r="E33" s="5"/>
      <c r="F33" s="3" t="s">
        <v>31</v>
      </c>
      <c r="G33" s="8"/>
      <c r="H33" s="18"/>
      <c r="W33" s="27"/>
      <c r="X33" s="27"/>
      <c r="Y33" s="27"/>
      <c r="Z33" s="27"/>
      <c r="AA33" s="27"/>
      <c r="AB33" s="27"/>
      <c r="AC33" s="27"/>
      <c r="AD33" s="27"/>
      <c r="AE33" s="27"/>
      <c r="AF33" s="27"/>
      <c r="AG33" s="27"/>
      <c r="AH33" s="34"/>
      <c r="AI33" s="34"/>
      <c r="AJ33" s="34"/>
      <c r="AK33" s="34"/>
    </row>
    <row r="34" spans="1:43" ht="18" customHeight="1" x14ac:dyDescent="0.2">
      <c r="A34" s="8"/>
      <c r="B34" s="2"/>
      <c r="C34" s="13"/>
      <c r="D34" s="14" t="s">
        <v>58</v>
      </c>
      <c r="E34" s="5"/>
      <c r="F34" s="41" t="str">
        <f>様式１【農業工事】!F9</f>
        <v>△△地区　第△△工区区画整理工事</v>
      </c>
      <c r="G34" s="8"/>
      <c r="H34" s="18"/>
      <c r="W34" s="34"/>
      <c r="X34" s="34"/>
      <c r="Y34" s="34"/>
      <c r="Z34" s="34"/>
      <c r="AA34" s="34"/>
      <c r="AB34" s="34"/>
      <c r="AC34" s="34"/>
      <c r="AD34" s="34"/>
      <c r="AE34" s="34"/>
      <c r="AF34" s="34"/>
      <c r="AG34" s="34"/>
      <c r="AH34" s="34"/>
      <c r="AJ34" s="34"/>
      <c r="AK34" s="34"/>
    </row>
    <row r="35" spans="1:43" ht="18" customHeight="1" x14ac:dyDescent="0.2">
      <c r="A35" s="8"/>
      <c r="B35" s="2"/>
      <c r="C35" s="13"/>
      <c r="D35" s="14" t="s">
        <v>59</v>
      </c>
      <c r="E35" s="5"/>
      <c r="F35" s="41" t="str">
        <f>様式１【農業工事】!F10</f>
        <v>△△開発建設部</v>
      </c>
      <c r="G35" s="8"/>
      <c r="H35" s="18"/>
      <c r="W35" s="34"/>
      <c r="X35" s="34"/>
      <c r="Y35" s="34"/>
      <c r="Z35" s="34"/>
      <c r="AA35" s="34"/>
      <c r="AB35" s="34"/>
      <c r="AC35" s="34"/>
      <c r="AD35" s="34"/>
      <c r="AE35" s="34"/>
      <c r="AF35" s="34"/>
      <c r="AG35" s="34"/>
      <c r="AH35" s="34"/>
      <c r="AI35" s="34"/>
      <c r="AJ35" s="34"/>
      <c r="AK35" s="34"/>
    </row>
    <row r="36" spans="1:43" ht="18" customHeight="1" x14ac:dyDescent="0.2">
      <c r="A36" s="8"/>
      <c r="B36" s="2"/>
      <c r="C36" s="13"/>
      <c r="D36" s="14" t="s">
        <v>60</v>
      </c>
      <c r="E36" s="5"/>
      <c r="F36" s="41" t="str">
        <f>様式１【農業工事】!F11</f>
        <v>△△郡△△町</v>
      </c>
      <c r="G36" s="8"/>
      <c r="H36" s="18" t="s">
        <v>77</v>
      </c>
      <c r="W36" s="34"/>
      <c r="X36" s="34"/>
      <c r="Y36" s="34"/>
      <c r="Z36" s="34"/>
      <c r="AA36" s="34"/>
      <c r="AB36" s="34"/>
      <c r="AC36" s="34"/>
      <c r="AD36" s="34"/>
      <c r="AE36" s="34"/>
      <c r="AF36" s="34"/>
      <c r="AG36" s="34"/>
      <c r="AH36" s="34"/>
      <c r="AI36" s="28"/>
      <c r="AJ36" s="28"/>
      <c r="AK36" s="34"/>
    </row>
    <row r="37" spans="1:43" ht="18" customHeight="1" x14ac:dyDescent="0.2">
      <c r="A37" s="8"/>
      <c r="B37" s="2"/>
      <c r="C37" s="13"/>
      <c r="D37" s="14" t="s">
        <v>80</v>
      </c>
      <c r="E37" s="5"/>
      <c r="F37" s="43" t="str">
        <f>様式１【農業工事】!F12</f>
        <v>△△，△△△，△△△</v>
      </c>
      <c r="G37" s="8"/>
      <c r="H37" s="18"/>
      <c r="W37" s="34"/>
      <c r="X37" s="34"/>
      <c r="Y37" s="34"/>
      <c r="Z37" s="34"/>
      <c r="AA37" s="34"/>
      <c r="AB37" s="34"/>
      <c r="AC37" s="34"/>
      <c r="AD37" s="34"/>
      <c r="AE37" s="34"/>
      <c r="AF37" s="34"/>
      <c r="AG37" s="34"/>
      <c r="AH37" s="34"/>
      <c r="AI37" s="34"/>
      <c r="AJ37" s="34"/>
      <c r="AK37" s="34"/>
    </row>
    <row r="38" spans="1:43" ht="18" customHeight="1" x14ac:dyDescent="0.2">
      <c r="A38" s="8"/>
      <c r="B38" s="2"/>
      <c r="C38" s="13"/>
      <c r="D38" s="14" t="s">
        <v>61</v>
      </c>
      <c r="E38" s="5"/>
      <c r="F38" s="44" t="str">
        <f>IF(様式１【農業工事】!F13="","-",様式１【農業工事】!F13)</f>
        <v>令和△△年△月△日</v>
      </c>
      <c r="G38" s="8"/>
      <c r="H38" s="18"/>
      <c r="W38" s="34"/>
      <c r="X38" s="34"/>
      <c r="Y38" s="34"/>
      <c r="Z38" s="34"/>
      <c r="AA38" s="34"/>
      <c r="AB38" s="34"/>
      <c r="AC38" s="34"/>
      <c r="AD38" s="34"/>
      <c r="AE38" s="34"/>
      <c r="AF38" s="34"/>
      <c r="AG38" s="34"/>
      <c r="AH38" s="34"/>
      <c r="AI38" s="34"/>
      <c r="AJ38" s="34"/>
      <c r="AK38" s="34"/>
    </row>
    <row r="39" spans="1:43" ht="18" customHeight="1" x14ac:dyDescent="0.2">
      <c r="A39" s="8"/>
      <c r="B39" s="2"/>
      <c r="C39" s="13"/>
      <c r="D39" s="14"/>
      <c r="E39" s="5"/>
      <c r="F39" s="44" t="str">
        <f>IF(様式１【農業工事】!K13="","-",様式１【農業工事】!K13)</f>
        <v>令和△△年△月△日</v>
      </c>
      <c r="G39" s="8"/>
      <c r="H39" s="18" t="s">
        <v>244</v>
      </c>
    </row>
    <row r="40" spans="1:43" ht="18" customHeight="1" x14ac:dyDescent="0.2">
      <c r="A40" s="8"/>
      <c r="B40" s="2"/>
      <c r="C40" s="13"/>
      <c r="D40" s="14" t="s">
        <v>62</v>
      </c>
      <c r="E40" s="5"/>
      <c r="F40" s="41" t="str">
        <f>様式１【農業工事】!F14</f>
        <v>ＪＶ</v>
      </c>
      <c r="G40" s="8"/>
      <c r="H40" s="18"/>
    </row>
    <row r="41" spans="1:43" ht="18" customHeight="1" x14ac:dyDescent="0.2">
      <c r="A41" s="8"/>
      <c r="B41" s="2"/>
      <c r="C41" s="13"/>
      <c r="D41" s="14" t="s">
        <v>81</v>
      </c>
      <c r="E41" s="5"/>
      <c r="F41" s="45">
        <f>IF(様式１【農業工事】!G14="","",様式１【農業工事】!H14)</f>
        <v>0</v>
      </c>
      <c r="G41" s="8"/>
      <c r="H41" s="18" t="s">
        <v>63</v>
      </c>
    </row>
    <row r="42" spans="1:43" ht="18" customHeight="1" x14ac:dyDescent="0.2">
      <c r="A42" s="8"/>
      <c r="B42" s="2"/>
      <c r="C42" s="13"/>
      <c r="D42" s="14" t="s">
        <v>68</v>
      </c>
      <c r="E42" s="5"/>
      <c r="F42" s="46" t="str">
        <f>様式１【農業工事】!M14</f>
        <v>△△点</v>
      </c>
      <c r="G42" s="8"/>
      <c r="H42" s="18" t="s">
        <v>71</v>
      </c>
    </row>
    <row r="43" spans="1:43" ht="18" customHeight="1" x14ac:dyDescent="0.2">
      <c r="A43" s="8"/>
      <c r="B43" s="2"/>
      <c r="C43" s="13"/>
      <c r="D43" s="14" t="s">
        <v>56</v>
      </c>
      <c r="E43" s="5"/>
      <c r="F43" s="41" t="str">
        <f>様式１【農業工事】!F15</f>
        <v>無</v>
      </c>
      <c r="G43" s="8"/>
      <c r="H43" s="18"/>
      <c r="I43" s="39"/>
      <c r="J43" s="39"/>
    </row>
    <row r="44" spans="1:43" ht="18" customHeight="1" x14ac:dyDescent="0.2">
      <c r="A44" s="8"/>
      <c r="B44" s="2"/>
      <c r="C44" s="13"/>
      <c r="D44" s="14" t="s">
        <v>57</v>
      </c>
      <c r="E44" s="5"/>
      <c r="F44" s="41" t="str">
        <f>様式１【農業工事】!K15</f>
        <v>△△△△△△△△△</v>
      </c>
      <c r="G44" s="8"/>
      <c r="H44" s="18" t="s">
        <v>82</v>
      </c>
    </row>
    <row r="45" spans="1:43" ht="18" customHeight="1" x14ac:dyDescent="0.2">
      <c r="A45" s="8"/>
      <c r="B45" s="48" t="s">
        <v>69</v>
      </c>
      <c r="C45" s="49" t="s">
        <v>178</v>
      </c>
      <c r="D45" s="50"/>
      <c r="E45" s="51"/>
      <c r="F45" s="52"/>
      <c r="G45" s="8"/>
      <c r="H45" s="18" t="s">
        <v>204</v>
      </c>
      <c r="AN45" s="29"/>
      <c r="AO45" s="29"/>
      <c r="AP45" s="29"/>
      <c r="AQ45" s="29"/>
    </row>
    <row r="46" spans="1:43" ht="18" customHeight="1" x14ac:dyDescent="0.2">
      <c r="A46" s="8"/>
      <c r="B46" s="92" t="s">
        <v>201</v>
      </c>
      <c r="C46" s="91"/>
      <c r="D46" s="14"/>
      <c r="E46" s="13"/>
      <c r="F46" s="93" t="s">
        <v>186</v>
      </c>
      <c r="G46" s="8"/>
      <c r="H46" s="18"/>
      <c r="AN46" s="29"/>
      <c r="AO46" s="29"/>
      <c r="AP46" s="29"/>
      <c r="AQ46" s="29"/>
    </row>
    <row r="47" spans="1:43" ht="18" customHeight="1" x14ac:dyDescent="0.2">
      <c r="A47" s="8"/>
      <c r="B47" s="2"/>
      <c r="C47" s="13"/>
      <c r="D47" s="14" t="s">
        <v>179</v>
      </c>
      <c r="E47" s="5"/>
      <c r="F47" s="47" t="str">
        <f>様式２!H11</f>
        <v>★★市道　★★★★災害復旧</v>
      </c>
      <c r="G47" s="8"/>
      <c r="H47" s="18"/>
    </row>
    <row r="48" spans="1:43" ht="18" customHeight="1" x14ac:dyDescent="0.2">
      <c r="A48" s="8"/>
      <c r="B48" s="2"/>
      <c r="C48" s="13"/>
      <c r="D48" s="14" t="s">
        <v>180</v>
      </c>
      <c r="E48" s="5"/>
      <c r="F48" s="41" t="str">
        <f>様式２!H12</f>
        <v>令和★年★月★日</v>
      </c>
      <c r="G48" s="8"/>
      <c r="H48" s="18" t="s">
        <v>293</v>
      </c>
    </row>
    <row r="49" spans="1:43" ht="18" customHeight="1" x14ac:dyDescent="0.2">
      <c r="A49" s="8"/>
      <c r="B49" s="2"/>
      <c r="C49" s="13"/>
      <c r="D49" s="14" t="s">
        <v>181</v>
      </c>
      <c r="E49" s="5"/>
      <c r="F49" s="90" t="str">
        <f>様式２!H13</f>
        <v>★★市長　★★　★★</v>
      </c>
      <c r="G49" s="8"/>
      <c r="H49" s="18"/>
    </row>
    <row r="50" spans="1:43" ht="18" customHeight="1" x14ac:dyDescent="0.2">
      <c r="A50" s="8"/>
      <c r="B50" s="2"/>
      <c r="C50" s="13"/>
      <c r="D50" s="14" t="s">
        <v>182</v>
      </c>
      <c r="E50" s="5"/>
      <c r="F50" s="90" t="str">
        <f>様式２!H14</f>
        <v>市道★★線</v>
      </c>
      <c r="G50" s="8"/>
      <c r="H50" s="18"/>
    </row>
    <row r="51" spans="1:43" ht="18" customHeight="1" x14ac:dyDescent="0.2">
      <c r="A51" s="8"/>
      <c r="B51" s="2"/>
      <c r="C51" s="13"/>
      <c r="D51" s="14" t="s">
        <v>183</v>
      </c>
      <c r="E51" s="5"/>
      <c r="F51" s="41" t="str">
        <f>様式２!H15</f>
        <v>8月5日の豪雨により崩壊した道路災害復旧活動</v>
      </c>
      <c r="G51" s="8"/>
      <c r="H51" s="18"/>
    </row>
    <row r="52" spans="1:43" ht="18" customHeight="1" x14ac:dyDescent="0.2">
      <c r="A52" s="8"/>
      <c r="B52" s="2"/>
      <c r="C52" s="13"/>
      <c r="D52" s="14" t="s">
        <v>184</v>
      </c>
      <c r="E52" s="5"/>
      <c r="F52" s="47" t="str">
        <f>様式２!H16</f>
        <v>有</v>
      </c>
      <c r="G52" s="8"/>
      <c r="H52" s="18"/>
    </row>
    <row r="53" spans="1:43" ht="18" customHeight="1" x14ac:dyDescent="0.2">
      <c r="A53" s="8"/>
      <c r="B53" s="2"/>
      <c r="C53" s="13"/>
      <c r="D53" s="14" t="s">
        <v>185</v>
      </c>
      <c r="E53" s="5"/>
      <c r="F53" s="42" t="str">
        <f>様式２!H17</f>
        <v>令和★年★月★日</v>
      </c>
      <c r="G53" s="8"/>
      <c r="H53" s="18"/>
    </row>
    <row r="54" spans="1:43" ht="18" customHeight="1" x14ac:dyDescent="0.2">
      <c r="A54" s="8"/>
      <c r="B54" s="94" t="s">
        <v>202</v>
      </c>
      <c r="C54" s="95"/>
      <c r="D54" s="11"/>
      <c r="E54" s="12"/>
      <c r="F54" s="93" t="s">
        <v>186</v>
      </c>
      <c r="G54" s="8"/>
      <c r="H54" s="18"/>
      <c r="AN54" s="29"/>
      <c r="AO54" s="29"/>
      <c r="AP54" s="29"/>
      <c r="AQ54" s="29"/>
    </row>
    <row r="55" spans="1:43" ht="18" customHeight="1" x14ac:dyDescent="0.2">
      <c r="A55" s="8"/>
      <c r="B55" s="2"/>
      <c r="C55" s="13"/>
      <c r="D55" s="14" t="s">
        <v>187</v>
      </c>
      <c r="E55" s="5"/>
      <c r="F55" s="47" t="str">
        <f>様式２!H36</f>
        <v>◇◇◇◇◇訓練</v>
      </c>
      <c r="G55" s="8"/>
      <c r="H55" s="18"/>
    </row>
    <row r="56" spans="1:43" ht="18" customHeight="1" x14ac:dyDescent="0.2">
      <c r="A56" s="8"/>
      <c r="B56" s="2"/>
      <c r="C56" s="13"/>
      <c r="D56" s="14" t="s">
        <v>188</v>
      </c>
      <c r="E56" s="5"/>
      <c r="F56" s="41" t="str">
        <f>様式２!H37</f>
        <v>令和◇年◇月◇日</v>
      </c>
      <c r="G56" s="8"/>
      <c r="H56" s="18" t="s">
        <v>293</v>
      </c>
    </row>
    <row r="57" spans="1:43" ht="18" customHeight="1" x14ac:dyDescent="0.2">
      <c r="A57" s="8"/>
      <c r="B57" s="2"/>
      <c r="C57" s="13"/>
      <c r="D57" s="14" t="s">
        <v>189</v>
      </c>
      <c r="E57" s="5"/>
      <c r="F57" s="96" t="str">
        <f>様式２!H38</f>
        <v>◇◇◇◇◇消防組合</v>
      </c>
      <c r="G57" s="8"/>
      <c r="H57" s="18"/>
    </row>
    <row r="58" spans="1:43" ht="18" customHeight="1" x14ac:dyDescent="0.2">
      <c r="A58" s="8"/>
      <c r="B58" s="2"/>
      <c r="C58" s="13"/>
      <c r="D58" s="14" t="s">
        <v>190</v>
      </c>
      <c r="E58" s="5"/>
      <c r="F58" s="97" t="str">
        <f>様式２!H39</f>
        <v>◇◇◇◇◇</v>
      </c>
      <c r="G58" s="8"/>
      <c r="H58" s="18"/>
    </row>
    <row r="59" spans="1:43" ht="18" customHeight="1" x14ac:dyDescent="0.2">
      <c r="A59" s="8"/>
      <c r="B59" s="94" t="s">
        <v>203</v>
      </c>
      <c r="C59" s="10"/>
      <c r="D59" s="11"/>
      <c r="E59" s="12"/>
      <c r="F59" s="93" t="s">
        <v>186</v>
      </c>
      <c r="G59" s="8"/>
      <c r="H59" s="18" t="s">
        <v>294</v>
      </c>
    </row>
    <row r="60" spans="1:43" ht="18" customHeight="1" x14ac:dyDescent="0.2">
      <c r="A60" s="8"/>
      <c r="B60" s="92" t="s">
        <v>195</v>
      </c>
      <c r="C60" s="13"/>
      <c r="D60" s="14"/>
      <c r="E60" s="5"/>
      <c r="F60" s="93" t="s">
        <v>186</v>
      </c>
      <c r="G60" s="8"/>
      <c r="H60" s="18"/>
    </row>
    <row r="61" spans="1:43" ht="18" customHeight="1" x14ac:dyDescent="0.2">
      <c r="A61" s="8"/>
      <c r="B61" s="2"/>
      <c r="C61" s="13"/>
      <c r="D61" s="14" t="s">
        <v>191</v>
      </c>
      <c r="E61" s="5"/>
      <c r="F61" s="47" t="str">
        <f>様式２!H50</f>
        <v>※※※※敷地</v>
      </c>
      <c r="G61" s="8"/>
      <c r="H61" s="18"/>
    </row>
    <row r="62" spans="1:43" ht="18" customHeight="1" x14ac:dyDescent="0.2">
      <c r="A62" s="8"/>
      <c r="B62" s="2"/>
      <c r="C62" s="13"/>
      <c r="D62" s="14" t="s">
        <v>192</v>
      </c>
      <c r="E62" s="5"/>
      <c r="F62" s="41" t="str">
        <f>様式２!H51</f>
        <v>※※町　字※※</v>
      </c>
      <c r="G62" s="8"/>
      <c r="H62" s="18"/>
    </row>
    <row r="63" spans="1:43" ht="18" customHeight="1" x14ac:dyDescent="0.2">
      <c r="A63" s="8"/>
      <c r="B63" s="2"/>
      <c r="C63" s="13"/>
      <c r="D63" s="14" t="s">
        <v>193</v>
      </c>
      <c r="E63" s="5"/>
      <c r="F63" s="90" t="str">
        <f>様式２!H52</f>
        <v>※※※※建設</v>
      </c>
      <c r="G63" s="8"/>
      <c r="H63" s="18"/>
    </row>
    <row r="64" spans="1:43" ht="18" customHeight="1" x14ac:dyDescent="0.2">
      <c r="A64" s="8"/>
      <c r="B64" s="2"/>
      <c r="C64" s="13"/>
      <c r="D64" s="14" t="s">
        <v>194</v>
      </c>
      <c r="E64" s="5"/>
      <c r="F64" s="90" t="str">
        <f>様式２!H53</f>
        <v>※※※※一時保管</v>
      </c>
      <c r="G64" s="8"/>
      <c r="H64" s="18"/>
    </row>
    <row r="65" spans="1:43" ht="18" customHeight="1" x14ac:dyDescent="0.2">
      <c r="A65" s="8"/>
      <c r="B65" s="92" t="s">
        <v>197</v>
      </c>
      <c r="C65" s="13"/>
      <c r="D65" s="14"/>
      <c r="E65" s="5"/>
      <c r="F65" s="93" t="s">
        <v>186</v>
      </c>
      <c r="G65" s="8"/>
      <c r="H65" s="18"/>
    </row>
    <row r="66" spans="1:43" ht="18" customHeight="1" x14ac:dyDescent="0.2">
      <c r="A66" s="8"/>
      <c r="B66" s="2"/>
      <c r="C66" s="13"/>
      <c r="D66" s="14" t="s">
        <v>198</v>
      </c>
      <c r="E66" s="5"/>
      <c r="F66" s="41" t="str">
        <f>様式２!B57</f>
        <v>油圧ショベル</v>
      </c>
      <c r="G66" s="8"/>
      <c r="H66" s="18"/>
    </row>
    <row r="67" spans="1:43" ht="18" customHeight="1" x14ac:dyDescent="0.2">
      <c r="A67" s="8"/>
      <c r="B67" s="2"/>
      <c r="C67" s="13"/>
      <c r="D67" s="14"/>
      <c r="E67" s="5"/>
      <c r="F67" s="41">
        <f>様式２!B58</f>
        <v>0</v>
      </c>
      <c r="G67" s="8"/>
      <c r="H67" s="18"/>
    </row>
    <row r="68" spans="1:43" ht="18" customHeight="1" x14ac:dyDescent="0.2">
      <c r="A68" s="8"/>
      <c r="B68" s="2"/>
      <c r="C68" s="13"/>
      <c r="D68" s="14"/>
      <c r="E68" s="5"/>
      <c r="F68" s="41">
        <f>様式２!B59</f>
        <v>0</v>
      </c>
      <c r="G68" s="8"/>
      <c r="H68" s="18"/>
    </row>
    <row r="69" spans="1:43" ht="18" customHeight="1" x14ac:dyDescent="0.2">
      <c r="A69" s="8"/>
      <c r="B69" s="2"/>
      <c r="C69" s="13"/>
      <c r="D69" s="14"/>
      <c r="E69" s="5"/>
      <c r="F69" s="41">
        <f>様式２!B60</f>
        <v>0</v>
      </c>
      <c r="G69" s="8"/>
      <c r="H69" s="18"/>
    </row>
    <row r="70" spans="1:43" ht="18" customHeight="1" x14ac:dyDescent="0.2">
      <c r="A70" s="8"/>
      <c r="B70" s="2"/>
      <c r="C70" s="13"/>
      <c r="D70" s="14"/>
      <c r="E70" s="5"/>
      <c r="F70" s="41">
        <f>様式２!B61</f>
        <v>0</v>
      </c>
      <c r="G70" s="8"/>
      <c r="H70" s="18"/>
    </row>
    <row r="71" spans="1:43" ht="18" customHeight="1" x14ac:dyDescent="0.2">
      <c r="A71" s="8"/>
      <c r="B71" s="2"/>
      <c r="C71" s="13"/>
      <c r="D71" s="14" t="s">
        <v>199</v>
      </c>
      <c r="E71" s="5"/>
      <c r="F71" s="90" t="str">
        <f>様式２!B64</f>
        <v>敷鉄板</v>
      </c>
      <c r="G71" s="8"/>
      <c r="H71" s="18"/>
    </row>
    <row r="72" spans="1:43" ht="18" customHeight="1" x14ac:dyDescent="0.2">
      <c r="A72" s="8"/>
      <c r="B72" s="2"/>
      <c r="C72" s="13"/>
      <c r="D72" s="14"/>
      <c r="E72" s="5"/>
      <c r="F72" s="90">
        <f>様式２!B65</f>
        <v>0</v>
      </c>
      <c r="G72" s="8"/>
      <c r="H72" s="18"/>
    </row>
    <row r="73" spans="1:43" ht="18" customHeight="1" x14ac:dyDescent="0.2">
      <c r="A73" s="8"/>
      <c r="B73" s="2"/>
      <c r="C73" s="13"/>
      <c r="D73" s="14"/>
      <c r="E73" s="5"/>
      <c r="F73" s="41">
        <f>様式２!B66</f>
        <v>0</v>
      </c>
      <c r="G73" s="8"/>
      <c r="H73" s="18"/>
    </row>
    <row r="74" spans="1:43" ht="18" customHeight="1" x14ac:dyDescent="0.2">
      <c r="A74" s="8"/>
      <c r="B74" s="48" t="s">
        <v>70</v>
      </c>
      <c r="C74" s="49" t="s">
        <v>64</v>
      </c>
      <c r="D74" s="50"/>
      <c r="E74" s="51"/>
      <c r="F74" s="52"/>
      <c r="G74" s="8"/>
      <c r="H74" s="18"/>
      <c r="AN74" s="29"/>
      <c r="AO74" s="29"/>
      <c r="AP74" s="29"/>
      <c r="AQ74" s="29"/>
    </row>
    <row r="75" spans="1:43" ht="18" customHeight="1" x14ac:dyDescent="0.2">
      <c r="A75" s="8"/>
      <c r="B75" s="2"/>
      <c r="C75" s="13"/>
      <c r="D75" s="14" t="s">
        <v>46</v>
      </c>
      <c r="E75" s="5"/>
      <c r="F75" s="3" t="str">
        <f>様式３!F7</f>
        <v>有</v>
      </c>
      <c r="G75" s="8"/>
      <c r="H75" s="18"/>
    </row>
    <row r="76" spans="1:43" ht="45" customHeight="1" x14ac:dyDescent="0.2">
      <c r="A76" s="8"/>
      <c r="B76" s="2"/>
      <c r="C76" s="13"/>
      <c r="D76" s="14" t="s">
        <v>47</v>
      </c>
      <c r="E76" s="5"/>
      <c r="F76" s="47" t="str">
        <f>様式３!F8</f>
        <v>災害時における●●●●施設等の災害業務に関する協定</v>
      </c>
      <c r="G76" s="8"/>
      <c r="H76" s="18"/>
    </row>
    <row r="77" spans="1:43" ht="18" customHeight="1" x14ac:dyDescent="0.2">
      <c r="A77" s="8"/>
      <c r="B77" s="2"/>
      <c r="C77" s="13"/>
      <c r="D77" s="14" t="s">
        <v>48</v>
      </c>
      <c r="E77" s="5"/>
      <c r="F77" s="44" t="str">
        <f>IF(様式３!F9="","-",様式３!F9)</f>
        <v>令和●年●月●日</v>
      </c>
      <c r="G77" s="8"/>
      <c r="H77" s="18"/>
    </row>
    <row r="78" spans="1:43" ht="18" customHeight="1" x14ac:dyDescent="0.2">
      <c r="A78" s="8"/>
      <c r="B78" s="2"/>
      <c r="C78" s="13"/>
      <c r="D78" s="14"/>
      <c r="E78" s="5"/>
      <c r="F78" s="44" t="str">
        <f>IF(様式３!K9="","-",様式３!K9)</f>
        <v>令和●年●月●日</v>
      </c>
      <c r="G78" s="8"/>
      <c r="H78" s="18" t="s">
        <v>295</v>
      </c>
    </row>
    <row r="79" spans="1:43" ht="18" customHeight="1" x14ac:dyDescent="0.2">
      <c r="A79" s="8"/>
      <c r="B79" s="2"/>
      <c r="C79" s="13"/>
      <c r="D79" s="14" t="s">
        <v>65</v>
      </c>
      <c r="E79" s="5"/>
      <c r="F79" s="44" t="str">
        <f>IF(様式３!F10="","-",様式３!F10)</f>
        <v>令和●○年○●月○●日</v>
      </c>
      <c r="G79" s="8"/>
      <c r="H79" s="18"/>
    </row>
    <row r="80" spans="1:43" ht="18" customHeight="1" x14ac:dyDescent="0.2">
      <c r="A80" s="8"/>
      <c r="B80" s="4"/>
      <c r="C80" s="15"/>
      <c r="D80" s="16" t="s">
        <v>50</v>
      </c>
      <c r="E80" s="6"/>
      <c r="F80" s="41" t="str">
        <f>様式３!F11</f>
        <v>●●●</v>
      </c>
      <c r="G80" s="8"/>
      <c r="H80" s="18" t="s">
        <v>76</v>
      </c>
    </row>
    <row r="81" spans="1:8" ht="18" customHeight="1" x14ac:dyDescent="0.2">
      <c r="A81" s="8"/>
      <c r="B81" s="7"/>
      <c r="C81" s="8"/>
      <c r="D81" s="9"/>
      <c r="E81" s="8"/>
      <c r="F81" s="17"/>
      <c r="G81" s="8"/>
      <c r="H81" s="18"/>
    </row>
  </sheetData>
  <sheetProtection selectLockedCells="1" selectUnlockedCells="1"/>
  <mergeCells count="21">
    <mergeCell ref="K2:K3"/>
    <mergeCell ref="J2:J3"/>
    <mergeCell ref="S2:S3"/>
    <mergeCell ref="AD2:AF3"/>
    <mergeCell ref="AB2:AC3"/>
    <mergeCell ref="Z2:AA3"/>
    <mergeCell ref="W2:Y3"/>
    <mergeCell ref="T2:V3"/>
    <mergeCell ref="L2:M2"/>
    <mergeCell ref="O2:O3"/>
    <mergeCell ref="N2:N3"/>
    <mergeCell ref="Q2:Q3"/>
    <mergeCell ref="R2:R3"/>
    <mergeCell ref="P2:P3"/>
    <mergeCell ref="T1:AM1"/>
    <mergeCell ref="AG2:AG3"/>
    <mergeCell ref="AH2:AI3"/>
    <mergeCell ref="AM2:AM3"/>
    <mergeCell ref="AL2:AL3"/>
    <mergeCell ref="AK2:AK3"/>
    <mergeCell ref="AJ2:AJ3"/>
  </mergeCells>
  <phoneticPr fontId="1"/>
  <dataValidations count="1">
    <dataValidation type="list" allowBlank="1" showInputMessage="1" showErrorMessage="1" sqref="P4">
      <formula1>"A,B,特B,C,特C,D, "</formula1>
    </dataValidation>
  </dataValidations>
  <pageMargins left="0.70866141732283472" right="0.62992125984251968" top="0.74803149606299213" bottom="0.74803149606299213"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受付票 入力</vt:lpstr>
      <vt:lpstr>様式１【河川工事】</vt:lpstr>
      <vt:lpstr>様式１【道路工事】</vt:lpstr>
      <vt:lpstr>様式１【農業工事】</vt:lpstr>
      <vt:lpstr>様式２</vt:lpstr>
      <vt:lpstr>様式３</vt:lpstr>
      <vt:lpstr>受付票 記載例</vt:lpstr>
      <vt:lpstr>チェック表 入力不要</vt:lpstr>
      <vt:lpstr>'チェック表 入力不要'!Print_Area</vt:lpstr>
      <vt:lpstr>'受付票 記載例'!Print_Area</vt:lpstr>
      <vt:lpstr>'受付票 入力'!Print_Area</vt:lpstr>
      <vt:lpstr>様式１【河川工事】!Print_Area</vt:lpstr>
      <vt:lpstr>様式１【道路工事】!Print_Area</vt:lpstr>
      <vt:lpstr>様式１【農業工事】!Print_Area</vt:lpstr>
      <vt:lpstr>様式２!Print_Area</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2024-11-01T02:37:58Z</cp:lastPrinted>
  <dcterms:created xsi:type="dcterms:W3CDTF">2021-10-15T01:10:01Z</dcterms:created>
  <dcterms:modified xsi:type="dcterms:W3CDTF">2024-11-05T07:09:30Z</dcterms:modified>
</cp:coreProperties>
</file>