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8800" windowHeight="12225"/>
  </bookViews>
  <sheets>
    <sheet name="縦断測量成果整理表(網走川) " sheetId="3" r:id="rId1"/>
  </sheets>
  <definedNames>
    <definedName name="_xlnm.Print_Area" localSheetId="0">'縦断測量成果整理表(網走川) '!$A$1:$P$179</definedName>
    <definedName name="_xlnm.Print_Titles" localSheetId="0">'縦断測量成果整理表(網走川) 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2" i="3" l="1"/>
  <c r="D13" i="3"/>
  <c r="D14" i="3" l="1"/>
  <c r="C13" i="3" l="1"/>
  <c r="E13" i="3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E42" i="3" s="1"/>
  <c r="E43" i="3" s="1"/>
  <c r="E44" i="3" s="1"/>
  <c r="E45" i="3" s="1"/>
  <c r="E46" i="3" s="1"/>
  <c r="E47" i="3" s="1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E110" i="3" s="1"/>
  <c r="E111" i="3" s="1"/>
  <c r="E112" i="3" s="1"/>
  <c r="E113" i="3" s="1"/>
  <c r="E114" i="3" s="1"/>
  <c r="E115" i="3" s="1"/>
  <c r="E116" i="3" s="1"/>
  <c r="E117" i="3" s="1"/>
  <c r="E118" i="3" s="1"/>
  <c r="E119" i="3" s="1"/>
  <c r="E120" i="3" s="1"/>
  <c r="E121" i="3" s="1"/>
  <c r="E122" i="3" s="1"/>
  <c r="E123" i="3" s="1"/>
  <c r="E124" i="3" s="1"/>
  <c r="E125" i="3" s="1"/>
  <c r="E126" i="3" s="1"/>
  <c r="E127" i="3" s="1"/>
  <c r="E128" i="3" s="1"/>
  <c r="E129" i="3" s="1"/>
  <c r="E130" i="3" s="1"/>
  <c r="E131" i="3" s="1"/>
  <c r="E132" i="3" s="1"/>
  <c r="E133" i="3" s="1"/>
  <c r="E134" i="3" s="1"/>
  <c r="E135" i="3" s="1"/>
  <c r="E136" i="3" s="1"/>
  <c r="E137" i="3" s="1"/>
  <c r="E138" i="3" s="1"/>
  <c r="E139" i="3" s="1"/>
  <c r="E140" i="3" s="1"/>
  <c r="E141" i="3" s="1"/>
  <c r="E142" i="3" s="1"/>
  <c r="E143" i="3" s="1"/>
  <c r="E144" i="3" s="1"/>
  <c r="E145" i="3" s="1"/>
  <c r="E146" i="3" s="1"/>
  <c r="E147" i="3" s="1"/>
  <c r="E148" i="3" s="1"/>
  <c r="E149" i="3" s="1"/>
  <c r="E150" i="3" s="1"/>
  <c r="E151" i="3" s="1"/>
  <c r="E152" i="3" s="1"/>
  <c r="E153" i="3" s="1"/>
  <c r="E154" i="3" s="1"/>
  <c r="E155" i="3" s="1"/>
  <c r="E156" i="3" s="1"/>
  <c r="E157" i="3" s="1"/>
  <c r="E158" i="3" s="1"/>
  <c r="E159" i="3" s="1"/>
  <c r="E160" i="3" s="1"/>
  <c r="E161" i="3" s="1"/>
  <c r="E162" i="3" s="1"/>
  <c r="E163" i="3" s="1"/>
  <c r="E164" i="3" s="1"/>
  <c r="E165" i="3" s="1"/>
  <c r="E166" i="3" s="1"/>
  <c r="E167" i="3" s="1"/>
  <c r="E168" i="3" s="1"/>
  <c r="E169" i="3" s="1"/>
  <c r="E170" i="3" s="1"/>
  <c r="D15" i="3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D42" i="3" s="1"/>
  <c r="D43" i="3" s="1"/>
  <c r="D44" i="3" s="1"/>
  <c r="D45" i="3" s="1"/>
  <c r="D46" i="3" s="1"/>
  <c r="D47" i="3" s="1"/>
  <c r="D48" i="3" s="1"/>
  <c r="D49" i="3" s="1"/>
  <c r="D50" i="3" s="1"/>
  <c r="D51" i="3" s="1"/>
  <c r="D52" i="3" s="1"/>
  <c r="D53" i="3" s="1"/>
  <c r="D54" i="3" s="1"/>
  <c r="D55" i="3" s="1"/>
  <c r="D56" i="3" s="1"/>
  <c r="D57" i="3" s="1"/>
  <c r="D58" i="3" s="1"/>
  <c r="D59" i="3" s="1"/>
  <c r="D60" i="3" s="1"/>
  <c r="D61" i="3" s="1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D72" i="3" s="1"/>
  <c r="D73" i="3" s="1"/>
  <c r="D74" i="3" s="1"/>
  <c r="D75" i="3" s="1"/>
  <c r="D76" i="3" s="1"/>
  <c r="D77" i="3" s="1"/>
  <c r="D78" i="3" s="1"/>
  <c r="D79" i="3" s="1"/>
  <c r="D80" i="3" s="1"/>
  <c r="D81" i="3" s="1"/>
  <c r="D82" i="3" s="1"/>
  <c r="D83" i="3" s="1"/>
  <c r="D84" i="3" s="1"/>
  <c r="D85" i="3" s="1"/>
  <c r="D86" i="3" s="1"/>
  <c r="D87" i="3" s="1"/>
  <c r="D88" i="3" s="1"/>
  <c r="D89" i="3" s="1"/>
  <c r="D90" i="3" s="1"/>
  <c r="D91" i="3" s="1"/>
  <c r="D92" i="3" s="1"/>
  <c r="D93" i="3" s="1"/>
  <c r="D94" i="3" s="1"/>
  <c r="D95" i="3" s="1"/>
  <c r="D96" i="3" s="1"/>
  <c r="D97" i="3" s="1"/>
  <c r="D98" i="3" s="1"/>
  <c r="D99" i="3" s="1"/>
  <c r="D100" i="3" s="1"/>
  <c r="D101" i="3" s="1"/>
  <c r="D102" i="3" s="1"/>
  <c r="D103" i="3" s="1"/>
  <c r="D104" i="3" s="1"/>
  <c r="D105" i="3" s="1"/>
  <c r="D106" i="3" s="1"/>
  <c r="D107" i="3" s="1"/>
  <c r="D108" i="3" s="1"/>
  <c r="D109" i="3" s="1"/>
  <c r="D110" i="3" s="1"/>
  <c r="D111" i="3" s="1"/>
  <c r="D112" i="3" s="1"/>
  <c r="D113" i="3" s="1"/>
  <c r="D114" i="3" s="1"/>
  <c r="D115" i="3" s="1"/>
  <c r="D116" i="3" s="1"/>
  <c r="D117" i="3" s="1"/>
  <c r="D118" i="3" s="1"/>
  <c r="D119" i="3" s="1"/>
  <c r="D120" i="3" s="1"/>
  <c r="D121" i="3" s="1"/>
  <c r="D122" i="3" s="1"/>
  <c r="D123" i="3" s="1"/>
  <c r="D124" i="3" s="1"/>
  <c r="D125" i="3" s="1"/>
  <c r="D126" i="3" s="1"/>
  <c r="D127" i="3" s="1"/>
  <c r="D128" i="3" s="1"/>
  <c r="D129" i="3" s="1"/>
  <c r="D130" i="3" s="1"/>
  <c r="D131" i="3" s="1"/>
  <c r="D132" i="3" s="1"/>
  <c r="D133" i="3" s="1"/>
  <c r="D134" i="3" s="1"/>
  <c r="D135" i="3" s="1"/>
  <c r="D136" i="3" s="1"/>
  <c r="D137" i="3" s="1"/>
  <c r="D138" i="3" s="1"/>
  <c r="D139" i="3" s="1"/>
  <c r="D140" i="3" s="1"/>
  <c r="D141" i="3" s="1"/>
  <c r="D142" i="3" s="1"/>
  <c r="D143" i="3" s="1"/>
  <c r="D144" i="3" s="1"/>
  <c r="D145" i="3" s="1"/>
  <c r="D146" i="3" s="1"/>
  <c r="D147" i="3" s="1"/>
  <c r="D148" i="3" s="1"/>
  <c r="D149" i="3" s="1"/>
  <c r="D150" i="3" s="1"/>
  <c r="D151" i="3" s="1"/>
  <c r="D152" i="3" s="1"/>
  <c r="D153" i="3" s="1"/>
  <c r="D154" i="3" s="1"/>
  <c r="D155" i="3" s="1"/>
  <c r="D156" i="3" s="1"/>
  <c r="D157" i="3" s="1"/>
  <c r="D158" i="3" s="1"/>
  <c r="D159" i="3" s="1"/>
  <c r="D160" i="3" s="1"/>
  <c r="D161" i="3" s="1"/>
  <c r="D162" i="3" s="1"/>
  <c r="D163" i="3" s="1"/>
  <c r="D164" i="3" s="1"/>
  <c r="D165" i="3" s="1"/>
  <c r="D166" i="3" s="1"/>
  <c r="D167" i="3" s="1"/>
  <c r="D168" i="3" s="1"/>
  <c r="D169" i="3" s="1"/>
  <c r="D170" i="3" s="1"/>
  <c r="C14" i="3" l="1"/>
  <c r="C15" i="3" s="1"/>
  <c r="C16" i="3" s="1"/>
  <c r="C17" i="3" s="1"/>
  <c r="C18" i="3" s="1"/>
  <c r="C19" i="3" s="1"/>
  <c r="C20" i="3" s="1"/>
  <c r="C21" i="3" s="1"/>
  <c r="C22" i="3" s="1"/>
  <c r="C23" i="3" s="1"/>
  <c r="C24" i="3" s="1"/>
  <c r="C25" i="3" s="1"/>
  <c r="C26" i="3" s="1"/>
  <c r="C27" i="3" s="1"/>
  <c r="C28" i="3" s="1"/>
  <c r="C29" i="3" s="1"/>
  <c r="C30" i="3" s="1"/>
  <c r="C31" i="3" s="1"/>
  <c r="C32" i="3" s="1"/>
  <c r="C33" i="3" s="1"/>
  <c r="C34" i="3" s="1"/>
  <c r="C35" i="3" s="1"/>
  <c r="C36" i="3" s="1"/>
  <c r="C37" i="3" s="1"/>
  <c r="C38" i="3" s="1"/>
  <c r="C39" i="3" s="1"/>
  <c r="C40" i="3" s="1"/>
  <c r="C41" i="3" s="1"/>
  <c r="C42" i="3" s="1"/>
  <c r="C43" i="3" s="1"/>
  <c r="C44" i="3" s="1"/>
  <c r="C45" i="3" s="1"/>
  <c r="C46" i="3" s="1"/>
  <c r="C47" i="3" s="1"/>
  <c r="C48" i="3" s="1"/>
  <c r="C49" i="3" s="1"/>
  <c r="C50" i="3" s="1"/>
  <c r="C51" i="3" s="1"/>
  <c r="C52" i="3" s="1"/>
  <c r="C53" i="3" s="1"/>
  <c r="C54" i="3" s="1"/>
  <c r="C55" i="3" s="1"/>
  <c r="C56" i="3" s="1"/>
  <c r="C57" i="3" s="1"/>
  <c r="C58" i="3" s="1"/>
  <c r="C59" i="3" s="1"/>
  <c r="C60" i="3" s="1"/>
  <c r="C61" i="3" s="1"/>
  <c r="C62" i="3" s="1"/>
  <c r="C63" i="3" s="1"/>
  <c r="C64" i="3" s="1"/>
  <c r="C65" i="3" s="1"/>
  <c r="C66" i="3" s="1"/>
  <c r="C67" i="3" s="1"/>
  <c r="C68" i="3" s="1"/>
  <c r="C69" i="3" s="1"/>
  <c r="C70" i="3" s="1"/>
  <c r="C71" i="3" s="1"/>
  <c r="C72" i="3" s="1"/>
  <c r="C73" i="3" s="1"/>
  <c r="C74" i="3" s="1"/>
  <c r="C75" i="3" s="1"/>
  <c r="C76" i="3" s="1"/>
  <c r="C77" i="3" s="1"/>
  <c r="C78" i="3" s="1"/>
  <c r="C79" i="3" s="1"/>
  <c r="C80" i="3" s="1"/>
  <c r="C81" i="3" s="1"/>
  <c r="C82" i="3" s="1"/>
  <c r="C83" i="3" s="1"/>
  <c r="C84" i="3" s="1"/>
  <c r="C85" i="3" s="1"/>
  <c r="C86" i="3" s="1"/>
  <c r="C87" i="3" s="1"/>
  <c r="C88" i="3" s="1"/>
  <c r="C89" i="3" s="1"/>
  <c r="C90" i="3" s="1"/>
  <c r="C91" i="3" s="1"/>
  <c r="C92" i="3" s="1"/>
  <c r="C93" i="3" s="1"/>
  <c r="C94" i="3" s="1"/>
  <c r="C95" i="3" s="1"/>
  <c r="C96" i="3" s="1"/>
  <c r="C97" i="3" s="1"/>
  <c r="C98" i="3" s="1"/>
  <c r="C99" i="3" s="1"/>
  <c r="C100" i="3" s="1"/>
  <c r="C101" i="3" s="1"/>
  <c r="C102" i="3" s="1"/>
  <c r="C103" i="3" s="1"/>
  <c r="C104" i="3" s="1"/>
  <c r="C105" i="3" s="1"/>
  <c r="C106" i="3" s="1"/>
  <c r="C107" i="3" s="1"/>
  <c r="C108" i="3" s="1"/>
  <c r="C109" i="3" s="1"/>
  <c r="C110" i="3" s="1"/>
  <c r="C111" i="3" s="1"/>
  <c r="C112" i="3" s="1"/>
  <c r="C113" i="3" s="1"/>
  <c r="C114" i="3" s="1"/>
  <c r="C115" i="3" s="1"/>
  <c r="C116" i="3" s="1"/>
  <c r="C117" i="3" s="1"/>
  <c r="C118" i="3" s="1"/>
  <c r="C119" i="3" s="1"/>
  <c r="C120" i="3" s="1"/>
  <c r="C121" i="3" s="1"/>
  <c r="C122" i="3" s="1"/>
  <c r="C123" i="3" s="1"/>
  <c r="C124" i="3" s="1"/>
  <c r="C125" i="3" s="1"/>
  <c r="C126" i="3" s="1"/>
  <c r="C127" i="3" s="1"/>
  <c r="C128" i="3" s="1"/>
  <c r="C129" i="3" s="1"/>
  <c r="C130" i="3" s="1"/>
  <c r="C131" i="3" s="1"/>
  <c r="C132" i="3" s="1"/>
  <c r="C133" i="3" s="1"/>
  <c r="C134" i="3" s="1"/>
  <c r="C135" i="3" s="1"/>
  <c r="C136" i="3" s="1"/>
  <c r="C137" i="3" s="1"/>
  <c r="C138" i="3" s="1"/>
  <c r="C139" i="3" s="1"/>
  <c r="C140" i="3" s="1"/>
  <c r="C143" i="3" l="1"/>
  <c r="C144" i="3" s="1"/>
  <c r="C145" i="3" s="1"/>
  <c r="C146" i="3" s="1"/>
  <c r="C147" i="3" s="1"/>
  <c r="C148" i="3" s="1"/>
  <c r="C149" i="3" s="1"/>
  <c r="C150" i="3" s="1"/>
  <c r="C151" i="3" s="1"/>
  <c r="C152" i="3" s="1"/>
  <c r="C153" i="3" s="1"/>
  <c r="C154" i="3" s="1"/>
  <c r="C155" i="3" s="1"/>
  <c r="C156" i="3" s="1"/>
  <c r="C157" i="3" s="1"/>
  <c r="C158" i="3" s="1"/>
  <c r="C159" i="3" s="1"/>
  <c r="C160" i="3" s="1"/>
  <c r="C161" i="3" s="1"/>
  <c r="C162" i="3" s="1"/>
  <c r="C163" i="3" s="1"/>
  <c r="C164" i="3" s="1"/>
  <c r="C165" i="3" s="1"/>
  <c r="C166" i="3" s="1"/>
  <c r="C167" i="3" s="1"/>
  <c r="C168" i="3" s="1"/>
  <c r="C169" i="3" s="1"/>
  <c r="C170" i="3" s="1"/>
</calcChain>
</file>

<file path=xl/sharedStrings.xml><?xml version="1.0" encoding="utf-8"?>
<sst xmlns="http://schemas.openxmlformats.org/spreadsheetml/2006/main" count="1115" uniqueCount="689">
  <si>
    <t>流心区間距離</t>
    <rPh sb="0" eb="1">
      <t>ナガ</t>
    </rPh>
    <rPh sb="1" eb="2">
      <t>ココロ</t>
    </rPh>
    <rPh sb="2" eb="4">
      <t>クカン</t>
    </rPh>
    <rPh sb="4" eb="6">
      <t>キョリ</t>
    </rPh>
    <phoneticPr fontId="1"/>
  </si>
  <si>
    <t>距離標高</t>
    <rPh sb="0" eb="2">
      <t>キョリ</t>
    </rPh>
    <rPh sb="2" eb="3">
      <t>ヒョウ</t>
    </rPh>
    <rPh sb="3" eb="4">
      <t>コウ</t>
    </rPh>
    <phoneticPr fontId="1"/>
  </si>
  <si>
    <t>左岸</t>
    <rPh sb="0" eb="2">
      <t>サガン</t>
    </rPh>
    <phoneticPr fontId="1"/>
  </si>
  <si>
    <t>右岸</t>
    <rPh sb="0" eb="2">
      <t>ウガン</t>
    </rPh>
    <phoneticPr fontId="1"/>
  </si>
  <si>
    <t>堤防高さ</t>
    <rPh sb="0" eb="2">
      <t>テイボウ</t>
    </rPh>
    <rPh sb="2" eb="3">
      <t>タカ</t>
    </rPh>
    <phoneticPr fontId="1"/>
  </si>
  <si>
    <t>計画河床高さ</t>
    <rPh sb="0" eb="2">
      <t>ケイカク</t>
    </rPh>
    <rPh sb="2" eb="3">
      <t>カワ</t>
    </rPh>
    <rPh sb="3" eb="4">
      <t>ユカ</t>
    </rPh>
    <rPh sb="4" eb="5">
      <t>タカ</t>
    </rPh>
    <phoneticPr fontId="1"/>
  </si>
  <si>
    <t>計画高水敷高</t>
    <rPh sb="0" eb="2">
      <t>ケイカク</t>
    </rPh>
    <rPh sb="2" eb="3">
      <t>タカ</t>
    </rPh>
    <rPh sb="3" eb="4">
      <t>ミズ</t>
    </rPh>
    <rPh sb="4" eb="5">
      <t>シキ</t>
    </rPh>
    <rPh sb="5" eb="6">
      <t>ダカ</t>
    </rPh>
    <phoneticPr fontId="1"/>
  </si>
  <si>
    <t>計画高水位高</t>
    <rPh sb="0" eb="2">
      <t>ケイカク</t>
    </rPh>
    <rPh sb="2" eb="3">
      <t>タカ</t>
    </rPh>
    <rPh sb="3" eb="5">
      <t>スイイ</t>
    </rPh>
    <rPh sb="5" eb="6">
      <t>タカ</t>
    </rPh>
    <phoneticPr fontId="1"/>
  </si>
  <si>
    <t>計画築堤高</t>
    <rPh sb="0" eb="2">
      <t>ケイカク</t>
    </rPh>
    <rPh sb="2" eb="4">
      <t>チクテイ</t>
    </rPh>
    <rPh sb="4" eb="5">
      <t>タカ</t>
    </rPh>
    <phoneticPr fontId="1"/>
  </si>
  <si>
    <t>No</t>
    <phoneticPr fontId="1"/>
  </si>
  <si>
    <t>m</t>
    <phoneticPr fontId="1"/>
  </si>
  <si>
    <t>距離標</t>
    <rPh sb="0" eb="2">
      <t>キョリ</t>
    </rPh>
    <rPh sb="2" eb="3">
      <t>ヒョウ</t>
    </rPh>
    <phoneticPr fontId="1"/>
  </si>
  <si>
    <t>流心区間追加距離</t>
    <rPh sb="0" eb="1">
      <t>ナガ</t>
    </rPh>
    <rPh sb="1" eb="2">
      <t>ココロ</t>
    </rPh>
    <rPh sb="2" eb="4">
      <t>クカン</t>
    </rPh>
    <rPh sb="4" eb="6">
      <t>ツイカ</t>
    </rPh>
    <rPh sb="6" eb="8">
      <t>キョリ</t>
    </rPh>
    <phoneticPr fontId="1"/>
  </si>
  <si>
    <t>左岸距離標追加距離</t>
    <rPh sb="0" eb="2">
      <t>サガン</t>
    </rPh>
    <rPh sb="2" eb="4">
      <t>キョリ</t>
    </rPh>
    <rPh sb="4" eb="5">
      <t>ヒョウ</t>
    </rPh>
    <rPh sb="5" eb="7">
      <t>ツイカ</t>
    </rPh>
    <rPh sb="7" eb="9">
      <t>キョリ</t>
    </rPh>
    <phoneticPr fontId="1"/>
  </si>
  <si>
    <t>右岸距離標追加距離</t>
    <rPh sb="0" eb="2">
      <t>ウガン</t>
    </rPh>
    <rPh sb="2" eb="4">
      <t>キョリ</t>
    </rPh>
    <rPh sb="4" eb="5">
      <t>ヒョウ</t>
    </rPh>
    <rPh sb="5" eb="7">
      <t>ツイカ</t>
    </rPh>
    <rPh sb="7" eb="9">
      <t>キョリ</t>
    </rPh>
    <phoneticPr fontId="1"/>
  </si>
  <si>
    <t>河川番号</t>
    <rPh sb="0" eb="2">
      <t>カセン</t>
    </rPh>
    <rPh sb="2" eb="4">
      <t>バンゴウ</t>
    </rPh>
    <phoneticPr fontId="1"/>
  </si>
  <si>
    <t>水系名</t>
    <rPh sb="0" eb="2">
      <t>スイケイ</t>
    </rPh>
    <rPh sb="2" eb="3">
      <t>メイ</t>
    </rPh>
    <phoneticPr fontId="1"/>
  </si>
  <si>
    <t>河川名</t>
    <rPh sb="0" eb="2">
      <t>カセン</t>
    </rPh>
    <rPh sb="2" eb="3">
      <t>メイ</t>
    </rPh>
    <phoneticPr fontId="1"/>
  </si>
  <si>
    <t>縦断測量成果整理表</t>
    <rPh sb="0" eb="2">
      <t>ジュウダン</t>
    </rPh>
    <rPh sb="2" eb="4">
      <t>ソクリョウ</t>
    </rPh>
    <rPh sb="4" eb="6">
      <t>セイカ</t>
    </rPh>
    <rPh sb="6" eb="8">
      <t>セイリ</t>
    </rPh>
    <rPh sb="8" eb="9">
      <t>ヒョウ</t>
    </rPh>
    <phoneticPr fontId="1"/>
  </si>
  <si>
    <t>距離杭諸元</t>
    <rPh sb="0" eb="2">
      <t>キョリ</t>
    </rPh>
    <rPh sb="2" eb="3">
      <t>クイ</t>
    </rPh>
    <rPh sb="3" eb="4">
      <t>ショ</t>
    </rPh>
    <rPh sb="4" eb="5">
      <t>ゲン</t>
    </rPh>
    <phoneticPr fontId="1"/>
  </si>
  <si>
    <t>縦断成果</t>
    <rPh sb="0" eb="2">
      <t>ジュウダン</t>
    </rPh>
    <rPh sb="2" eb="4">
      <t>セイカ</t>
    </rPh>
    <phoneticPr fontId="1"/>
  </si>
  <si>
    <t>計画諸量</t>
    <rPh sb="0" eb="2">
      <t>ケイカク</t>
    </rPh>
    <rPh sb="2" eb="3">
      <t>ショ</t>
    </rPh>
    <rPh sb="3" eb="4">
      <t>リョウ</t>
    </rPh>
    <phoneticPr fontId="1"/>
  </si>
  <si>
    <t>事務所名</t>
    <rPh sb="0" eb="2">
      <t>ジム</t>
    </rPh>
    <rPh sb="2" eb="3">
      <t>ショ</t>
    </rPh>
    <rPh sb="3" eb="4">
      <t>メイ</t>
    </rPh>
    <phoneticPr fontId="1"/>
  </si>
  <si>
    <t>計画粗度</t>
    <rPh sb="0" eb="2">
      <t>ケイカク</t>
    </rPh>
    <rPh sb="2" eb="4">
      <t>ソド</t>
    </rPh>
    <phoneticPr fontId="1"/>
  </si>
  <si>
    <t>m</t>
  </si>
  <si>
    <t>網走開発建設部</t>
    <phoneticPr fontId="1"/>
  </si>
  <si>
    <t>網走川水系</t>
    <phoneticPr fontId="1"/>
  </si>
  <si>
    <t>網走川</t>
    <phoneticPr fontId="1"/>
  </si>
  <si>
    <t>計画河床
勾配</t>
    <rPh sb="0" eb="2">
      <t>ケイカク</t>
    </rPh>
    <rPh sb="2" eb="3">
      <t>カワ</t>
    </rPh>
    <rPh sb="3" eb="4">
      <t>ユカ</t>
    </rPh>
    <rPh sb="5" eb="7">
      <t>コウバイ</t>
    </rPh>
    <phoneticPr fontId="1"/>
  </si>
  <si>
    <t>計画高水
勾配</t>
    <rPh sb="0" eb="2">
      <t>ケイカク</t>
    </rPh>
    <rPh sb="2" eb="3">
      <t>タカ</t>
    </rPh>
    <rPh sb="3" eb="4">
      <t>ミズ</t>
    </rPh>
    <rPh sb="5" eb="7">
      <t>コウバイ</t>
    </rPh>
    <phoneticPr fontId="1"/>
  </si>
  <si>
    <t>（様式1-1）</t>
    <rPh sb="1" eb="3">
      <t>ヨウシキ</t>
    </rPh>
    <phoneticPr fontId="1"/>
  </si>
  <si>
    <t>1/2215</t>
    <phoneticPr fontId="1"/>
  </si>
  <si>
    <t>1/1220</t>
    <phoneticPr fontId="1"/>
  </si>
  <si>
    <t>1/819</t>
    <phoneticPr fontId="1"/>
  </si>
  <si>
    <t>1/676</t>
    <phoneticPr fontId="1"/>
  </si>
  <si>
    <t>1/1348</t>
    <phoneticPr fontId="1"/>
  </si>
  <si>
    <t>1/1324</t>
    <phoneticPr fontId="1"/>
  </si>
  <si>
    <t>1/1027</t>
    <phoneticPr fontId="1"/>
  </si>
  <si>
    <t>1/819</t>
  </si>
  <si>
    <t>1/411</t>
  </si>
  <si>
    <t>1/411</t>
    <phoneticPr fontId="1"/>
  </si>
  <si>
    <t>1/1027</t>
  </si>
  <si>
    <t>1/429</t>
  </si>
  <si>
    <t>1/429</t>
    <phoneticPr fontId="1"/>
  </si>
  <si>
    <t>---</t>
    <phoneticPr fontId="1"/>
  </si>
  <si>
    <t>1/311</t>
  </si>
  <si>
    <t>1/311</t>
    <phoneticPr fontId="1"/>
  </si>
  <si>
    <t>1/310</t>
  </si>
  <si>
    <t>1/310</t>
    <phoneticPr fontId="1"/>
  </si>
  <si>
    <t>1/232</t>
  </si>
  <si>
    <t>1/232</t>
    <phoneticPr fontId="1"/>
  </si>
  <si>
    <t>1/306</t>
  </si>
  <si>
    <t>1/306</t>
    <phoneticPr fontId="1"/>
  </si>
  <si>
    <t>1/321</t>
  </si>
  <si>
    <t>1/321</t>
    <phoneticPr fontId="1"/>
  </si>
  <si>
    <t>令和3年度調査</t>
    <rPh sb="0" eb="2">
      <t>レイワ</t>
    </rPh>
    <rPh sb="3" eb="5">
      <t>ネンド</t>
    </rPh>
    <rPh sb="5" eb="7">
      <t>チョウサ</t>
    </rPh>
    <phoneticPr fontId="1"/>
  </si>
  <si>
    <t>KP18.2L</t>
  </si>
  <si>
    <t>182.085</t>
  </si>
  <si>
    <t>KP18.4L</t>
  </si>
  <si>
    <t>204.952</t>
  </si>
  <si>
    <t>KP18.6L</t>
  </si>
  <si>
    <t>207.345</t>
  </si>
  <si>
    <t>KP18.8L</t>
  </si>
  <si>
    <t>263.386</t>
  </si>
  <si>
    <t>KP19.0L</t>
  </si>
  <si>
    <t>254.917</t>
  </si>
  <si>
    <t>KP19.2L</t>
  </si>
  <si>
    <t>188.026</t>
  </si>
  <si>
    <t>KP19.4L</t>
  </si>
  <si>
    <t>102.236</t>
  </si>
  <si>
    <t>KP19.6L</t>
  </si>
  <si>
    <t>167.505</t>
  </si>
  <si>
    <t>KP19.8L</t>
  </si>
  <si>
    <t>202.784</t>
  </si>
  <si>
    <t>KP20.0L</t>
  </si>
  <si>
    <t>216.736</t>
  </si>
  <si>
    <t>KP20.2L</t>
  </si>
  <si>
    <t>253.388</t>
  </si>
  <si>
    <t>KP20.4L</t>
  </si>
  <si>
    <t>217.520</t>
  </si>
  <si>
    <t>SKP20.6L</t>
  </si>
  <si>
    <t>220.064</t>
  </si>
  <si>
    <t>SKP20.8L</t>
  </si>
  <si>
    <t>167.434</t>
  </si>
  <si>
    <t>SKP21.0L</t>
  </si>
  <si>
    <t>178.150</t>
  </si>
  <si>
    <t>KP21.2L</t>
  </si>
  <si>
    <t>191.514</t>
  </si>
  <si>
    <t>KP21.4L</t>
  </si>
  <si>
    <t>174.634</t>
  </si>
  <si>
    <t>KP21.6L</t>
  </si>
  <si>
    <t>205.363</t>
  </si>
  <si>
    <t>KP21.8L</t>
  </si>
  <si>
    <t>215.797</t>
  </si>
  <si>
    <t>KP22.0L</t>
  </si>
  <si>
    <t>226.686</t>
  </si>
  <si>
    <t>KP22.2L</t>
  </si>
  <si>
    <t>219.772</t>
  </si>
  <si>
    <t>KP22.4L</t>
  </si>
  <si>
    <t>224.181</t>
  </si>
  <si>
    <t>SKP22.6L</t>
  </si>
  <si>
    <t>205.622</t>
  </si>
  <si>
    <t>SKP22.8L</t>
  </si>
  <si>
    <t>204.783</t>
  </si>
  <si>
    <t>KP23.0L</t>
  </si>
  <si>
    <t>241.370</t>
  </si>
  <si>
    <t>KP23.2L</t>
  </si>
  <si>
    <t>180.814</t>
  </si>
  <si>
    <t>KP23.4L</t>
  </si>
  <si>
    <t>209.644</t>
  </si>
  <si>
    <t>SKP23.6L</t>
  </si>
  <si>
    <t>212.745</t>
  </si>
  <si>
    <t>SKP23.8L</t>
  </si>
  <si>
    <t>204.255</t>
  </si>
  <si>
    <t>SKP24.0L</t>
  </si>
  <si>
    <t>195.478</t>
  </si>
  <si>
    <t>KP24.2L</t>
  </si>
  <si>
    <t>184.842</t>
  </si>
  <si>
    <t>KP24.4L</t>
  </si>
  <si>
    <t>132.509</t>
  </si>
  <si>
    <t>KP24.6L</t>
  </si>
  <si>
    <t>164.957</t>
  </si>
  <si>
    <t>KP24.8L</t>
  </si>
  <si>
    <t>183.340</t>
  </si>
  <si>
    <t>KP25.0L</t>
  </si>
  <si>
    <t>183.209</t>
  </si>
  <si>
    <t>KP25.2L</t>
  </si>
  <si>
    <t>177.905</t>
  </si>
  <si>
    <t>KP25.4L</t>
  </si>
  <si>
    <t>200.178</t>
  </si>
  <si>
    <t>KP25.6L</t>
  </si>
  <si>
    <t>188.429</t>
  </si>
  <si>
    <t>KP25.8L</t>
  </si>
  <si>
    <t>260.887</t>
  </si>
  <si>
    <t>KP26.0L</t>
  </si>
  <si>
    <t>214.359</t>
  </si>
  <si>
    <t>KP26.2L</t>
  </si>
  <si>
    <t>236.168</t>
  </si>
  <si>
    <t>KP26.4L</t>
  </si>
  <si>
    <t>211.953</t>
  </si>
  <si>
    <t>KP26.6L</t>
  </si>
  <si>
    <t>240.340</t>
  </si>
  <si>
    <t>KP26.8L</t>
  </si>
  <si>
    <t>191.181</t>
  </si>
  <si>
    <t>KP27.0L</t>
  </si>
  <si>
    <t>196.223</t>
  </si>
  <si>
    <t>KP27.2L</t>
  </si>
  <si>
    <t>173.135</t>
  </si>
  <si>
    <t>KP27.4L</t>
  </si>
  <si>
    <t>197.236</t>
  </si>
  <si>
    <t>KP27.6L</t>
  </si>
  <si>
    <t>168.544</t>
  </si>
  <si>
    <t>KP27.8L</t>
  </si>
  <si>
    <t>184.664</t>
  </si>
  <si>
    <t>KP28.0L</t>
  </si>
  <si>
    <t>127.823</t>
  </si>
  <si>
    <t>KP28.2L</t>
  </si>
  <si>
    <t>202.988</t>
  </si>
  <si>
    <t>KP28.4L</t>
  </si>
  <si>
    <t>177.525</t>
  </si>
  <si>
    <t>KP28.6L</t>
  </si>
  <si>
    <t>192.183</t>
  </si>
  <si>
    <t>KP28.8L</t>
  </si>
  <si>
    <t>172.287</t>
  </si>
  <si>
    <t>KP29.0L</t>
  </si>
  <si>
    <t>197.553</t>
  </si>
  <si>
    <t>KP29.2L</t>
  </si>
  <si>
    <t>215.931</t>
  </si>
  <si>
    <t>KP29.4L</t>
  </si>
  <si>
    <t>255.383</t>
  </si>
  <si>
    <t>KP29.6L</t>
  </si>
  <si>
    <t>175.693</t>
  </si>
  <si>
    <t>KP29.8L</t>
  </si>
  <si>
    <t>214.216</t>
  </si>
  <si>
    <t>KP30.0L</t>
  </si>
  <si>
    <t>178.386</t>
  </si>
  <si>
    <t>KP30.2L</t>
  </si>
  <si>
    <t>197.327</t>
  </si>
  <si>
    <t>KP30.4L</t>
  </si>
  <si>
    <t>147.601</t>
  </si>
  <si>
    <t>KP30.6L</t>
  </si>
  <si>
    <t>172.510</t>
  </si>
  <si>
    <t>KP30.8L</t>
  </si>
  <si>
    <t>241.253</t>
  </si>
  <si>
    <t>KP31.0L</t>
  </si>
  <si>
    <t>224.548</t>
  </si>
  <si>
    <t>KP31.2L</t>
  </si>
  <si>
    <t>154.476</t>
  </si>
  <si>
    <t>KP31.4L</t>
  </si>
  <si>
    <t>235.254</t>
  </si>
  <si>
    <t>KP31.6L</t>
  </si>
  <si>
    <t>188.126</t>
  </si>
  <si>
    <t>KP31.8L</t>
  </si>
  <si>
    <t>150.785</t>
  </si>
  <si>
    <t>KP32.0L</t>
  </si>
  <si>
    <t>102.758</t>
  </si>
  <si>
    <t>KP32.2L</t>
  </si>
  <si>
    <t>73.914</t>
  </si>
  <si>
    <t>KP32.4L</t>
  </si>
  <si>
    <t>268.875</t>
  </si>
  <si>
    <t>KP32.6L</t>
  </si>
  <si>
    <t>266.471</t>
  </si>
  <si>
    <t>KP32.8L</t>
  </si>
  <si>
    <t>243.326</t>
  </si>
  <si>
    <t>KP33.0L</t>
  </si>
  <si>
    <t>194.373</t>
  </si>
  <si>
    <t>KP33.2L</t>
  </si>
  <si>
    <t>92.535</t>
  </si>
  <si>
    <t>KP33.4L</t>
  </si>
  <si>
    <t>227.933</t>
  </si>
  <si>
    <t>KP33.6L</t>
  </si>
  <si>
    <t>170.421</t>
  </si>
  <si>
    <t>KP33.8L</t>
  </si>
  <si>
    <t>296.853</t>
  </si>
  <si>
    <t>KP34.0L</t>
  </si>
  <si>
    <t>206.983</t>
  </si>
  <si>
    <t>KP34.2L</t>
  </si>
  <si>
    <t>134.323</t>
  </si>
  <si>
    <t>KP34.4L</t>
  </si>
  <si>
    <t>200.588</t>
  </si>
  <si>
    <t>KP34.6L</t>
  </si>
  <si>
    <t>148.655</t>
  </si>
  <si>
    <t>KP34.8L</t>
  </si>
  <si>
    <t>146.038</t>
  </si>
  <si>
    <t>KP35.0L</t>
  </si>
  <si>
    <t>150.376</t>
  </si>
  <si>
    <t>KP35.2L</t>
  </si>
  <si>
    <t>285.333</t>
  </si>
  <si>
    <t>KP35.4L</t>
  </si>
  <si>
    <t>199.244</t>
  </si>
  <si>
    <t>KP35.6L</t>
  </si>
  <si>
    <t>113.723</t>
  </si>
  <si>
    <t>KP35.8L</t>
  </si>
  <si>
    <t>210.966</t>
  </si>
  <si>
    <t>KP36.0L</t>
  </si>
  <si>
    <t>239.828</t>
  </si>
  <si>
    <t>KP36.2L</t>
  </si>
  <si>
    <t>208.352</t>
  </si>
  <si>
    <t>KP36.4L</t>
  </si>
  <si>
    <t>213.645</t>
  </si>
  <si>
    <t>KP36.6L</t>
  </si>
  <si>
    <t>142.678</t>
  </si>
  <si>
    <t>KP36.8L</t>
  </si>
  <si>
    <t>103.232</t>
  </si>
  <si>
    <t>KP37.0L</t>
  </si>
  <si>
    <t>207.271</t>
  </si>
  <si>
    <t>KP37.2L</t>
  </si>
  <si>
    <t>77.133</t>
  </si>
  <si>
    <t>KP37.4L</t>
  </si>
  <si>
    <t>330.136</t>
  </si>
  <si>
    <t>KP37.6L</t>
  </si>
  <si>
    <t>111.710</t>
  </si>
  <si>
    <t>KP37.8L</t>
  </si>
  <si>
    <t>151.036</t>
  </si>
  <si>
    <t>KP38.0L</t>
  </si>
  <si>
    <t>308.935</t>
  </si>
  <si>
    <t>KP38.2L</t>
  </si>
  <si>
    <t>135.005</t>
  </si>
  <si>
    <t>KP38.4L</t>
  </si>
  <si>
    <t>150.325</t>
  </si>
  <si>
    <t>KP38.6L</t>
  </si>
  <si>
    <t>141.714</t>
  </si>
  <si>
    <t>KP38.8L</t>
  </si>
  <si>
    <t>363.964</t>
  </si>
  <si>
    <t>KP39.0L</t>
  </si>
  <si>
    <t>209.953</t>
  </si>
  <si>
    <t>KP39.2L</t>
  </si>
  <si>
    <t>246.337</t>
  </si>
  <si>
    <t>KP39.4L</t>
  </si>
  <si>
    <t>165.024</t>
  </si>
  <si>
    <t>KP39.6L</t>
  </si>
  <si>
    <t>184.181</t>
  </si>
  <si>
    <t>KP39.8L</t>
  </si>
  <si>
    <t>212.296</t>
  </si>
  <si>
    <t>KP40.0L</t>
  </si>
  <si>
    <t>197.157</t>
  </si>
  <si>
    <t>SKP40.2L</t>
  </si>
  <si>
    <t>144.471</t>
  </si>
  <si>
    <t>KP40.4L</t>
  </si>
  <si>
    <t>153.835</t>
  </si>
  <si>
    <t>KP40.6L</t>
  </si>
  <si>
    <t>211.896</t>
  </si>
  <si>
    <t>KP40.8L</t>
  </si>
  <si>
    <t>141.975</t>
  </si>
  <si>
    <t>KP41.0L</t>
  </si>
  <si>
    <t>193.370</t>
  </si>
  <si>
    <t>SKP41.2L</t>
  </si>
  <si>
    <t>152.880</t>
  </si>
  <si>
    <t>SKP41.4L</t>
  </si>
  <si>
    <t>196.507</t>
  </si>
  <si>
    <t>SKP41.6L</t>
  </si>
  <si>
    <t>209.037</t>
  </si>
  <si>
    <t>KP41.8L</t>
  </si>
  <si>
    <t>200.511</t>
  </si>
  <si>
    <t>KP42.0L</t>
  </si>
  <si>
    <t>177.542</t>
  </si>
  <si>
    <t>KP42.2L</t>
  </si>
  <si>
    <t>286.084</t>
  </si>
  <si>
    <t>KP42.6L</t>
  </si>
  <si>
    <t>201.682</t>
  </si>
  <si>
    <t>KP42.8L</t>
  </si>
  <si>
    <t>146.989</t>
  </si>
  <si>
    <t>KP43.0L</t>
  </si>
  <si>
    <t>256.137</t>
  </si>
  <si>
    <t>KP43.2L</t>
  </si>
  <si>
    <t>251.395</t>
  </si>
  <si>
    <t>KP43.4L</t>
  </si>
  <si>
    <t>169.383</t>
  </si>
  <si>
    <t>KP43.6L</t>
  </si>
  <si>
    <t>158.604</t>
  </si>
  <si>
    <t>KP43.8L</t>
  </si>
  <si>
    <t>221.110</t>
  </si>
  <si>
    <t>KP44.0L</t>
  </si>
  <si>
    <t>158.386</t>
  </si>
  <si>
    <t>KP44.2L</t>
  </si>
  <si>
    <t>277.948</t>
  </si>
  <si>
    <t>KP44.4L</t>
  </si>
  <si>
    <t>333.240</t>
  </si>
  <si>
    <t>KP44.6L</t>
  </si>
  <si>
    <t>97.040</t>
  </si>
  <si>
    <t>KP44.8L</t>
  </si>
  <si>
    <t>229.558</t>
  </si>
  <si>
    <t>KP45.0L</t>
  </si>
  <si>
    <t>278.318</t>
  </si>
  <si>
    <t>KP45.2L</t>
  </si>
  <si>
    <t>217.849</t>
  </si>
  <si>
    <t>KP45.4L</t>
  </si>
  <si>
    <t>234.824</t>
  </si>
  <si>
    <t>KP45.6L</t>
  </si>
  <si>
    <t>111.891</t>
  </si>
  <si>
    <t>KP45.8L</t>
  </si>
  <si>
    <t>237.656</t>
  </si>
  <si>
    <t>KP46.0L</t>
  </si>
  <si>
    <t>239.063</t>
  </si>
  <si>
    <t>KP46.2L</t>
  </si>
  <si>
    <t>269.854</t>
  </si>
  <si>
    <t>KP46.4L</t>
  </si>
  <si>
    <t>169.762</t>
  </si>
  <si>
    <t>KP46.6L</t>
  </si>
  <si>
    <t>178.173</t>
  </si>
  <si>
    <t>KP46.8L</t>
  </si>
  <si>
    <t>260.137</t>
  </si>
  <si>
    <t>KP47.0L</t>
  </si>
  <si>
    <t>233.372</t>
  </si>
  <si>
    <t>KP47.2L</t>
  </si>
  <si>
    <t>377.527</t>
  </si>
  <si>
    <t>KP47.4L</t>
  </si>
  <si>
    <t>95.958</t>
  </si>
  <si>
    <t>KP47.6L</t>
  </si>
  <si>
    <t>139.296</t>
  </si>
  <si>
    <t>KP47.8L</t>
  </si>
  <si>
    <t>210.944</t>
  </si>
  <si>
    <t>KP48.0L</t>
  </si>
  <si>
    <t>290.189</t>
  </si>
  <si>
    <t>KP48.2L</t>
  </si>
  <si>
    <t>269.716</t>
  </si>
  <si>
    <t>KP48.4L</t>
  </si>
  <si>
    <t>211.117</t>
  </si>
  <si>
    <t>KP48.6L</t>
  </si>
  <si>
    <t>152.299</t>
  </si>
  <si>
    <t>KP48.8L</t>
  </si>
  <si>
    <t>286.172</t>
  </si>
  <si>
    <t>KP49.0L</t>
  </si>
  <si>
    <t>230.031</t>
  </si>
  <si>
    <t>KP49.2L</t>
  </si>
  <si>
    <t>167.818</t>
  </si>
  <si>
    <t>SKP49.4L</t>
  </si>
  <si>
    <t>175.421</t>
  </si>
  <si>
    <t>KP49.6L</t>
  </si>
  <si>
    <t>201.441</t>
  </si>
  <si>
    <t>KP49.8L</t>
  </si>
  <si>
    <t>221.312</t>
  </si>
  <si>
    <t>KP49.9L</t>
  </si>
  <si>
    <t>74.695</t>
  </si>
  <si>
    <t>KP18.2R</t>
  </si>
  <si>
    <t>315.174</t>
  </si>
  <si>
    <t>KP18.4R</t>
  </si>
  <si>
    <t>201.748</t>
  </si>
  <si>
    <t>KP18.6R</t>
  </si>
  <si>
    <t>185.367</t>
  </si>
  <si>
    <t>KP18.8R</t>
  </si>
  <si>
    <t>145.927</t>
  </si>
  <si>
    <t>KP19.0R</t>
  </si>
  <si>
    <t>151.844</t>
  </si>
  <si>
    <t>KP19.2R</t>
  </si>
  <si>
    <t>202.066</t>
  </si>
  <si>
    <t>KP19.4R</t>
  </si>
  <si>
    <t>265.451</t>
  </si>
  <si>
    <t>KP19.6R</t>
  </si>
  <si>
    <t>236.918</t>
  </si>
  <si>
    <t>KP19.8R</t>
  </si>
  <si>
    <t>211.573</t>
  </si>
  <si>
    <t>KP20.0R</t>
  </si>
  <si>
    <t>159.340</t>
  </si>
  <si>
    <t>KP20.2R</t>
  </si>
  <si>
    <t>148.931</t>
  </si>
  <si>
    <t>KP20.4R</t>
  </si>
  <si>
    <t>199.785</t>
  </si>
  <si>
    <t>KP20.6R</t>
  </si>
  <si>
    <t>185.032</t>
  </si>
  <si>
    <t>KP20.8R</t>
  </si>
  <si>
    <t>235.620</t>
  </si>
  <si>
    <t>KP21.0R</t>
  </si>
  <si>
    <t>194.603</t>
  </si>
  <si>
    <t>KP21.2R</t>
  </si>
  <si>
    <t>209.693</t>
  </si>
  <si>
    <t>KP21.4R</t>
  </si>
  <si>
    <t>194.851</t>
  </si>
  <si>
    <t>KP21.6R</t>
  </si>
  <si>
    <t>208.795</t>
  </si>
  <si>
    <t>KP21.8R</t>
  </si>
  <si>
    <t>186.815</t>
  </si>
  <si>
    <t>KP22.0R</t>
  </si>
  <si>
    <t>171.133</t>
  </si>
  <si>
    <t>KP22.2R</t>
  </si>
  <si>
    <t>201.565</t>
  </si>
  <si>
    <t>KP22.4R</t>
  </si>
  <si>
    <t>157.394</t>
  </si>
  <si>
    <t>KP22.6R</t>
  </si>
  <si>
    <t>165.287</t>
  </si>
  <si>
    <t>KP22.8R</t>
  </si>
  <si>
    <t>199.632</t>
  </si>
  <si>
    <t>SKP23.0R</t>
  </si>
  <si>
    <t>196.673</t>
  </si>
  <si>
    <t>SKP23.2R</t>
  </si>
  <si>
    <t>200.633</t>
  </si>
  <si>
    <t>SKP23.4R</t>
  </si>
  <si>
    <t>151.430</t>
  </si>
  <si>
    <t>SKP23.6R</t>
  </si>
  <si>
    <t>245.602</t>
  </si>
  <si>
    <t>SKP23.8R</t>
  </si>
  <si>
    <t>226.110</t>
  </si>
  <si>
    <t>SKP24.0R</t>
  </si>
  <si>
    <t>241.134</t>
  </si>
  <si>
    <t>KP24.2R</t>
  </si>
  <si>
    <t>187.356</t>
  </si>
  <si>
    <t>KP24.4R</t>
  </si>
  <si>
    <t>209.725</t>
  </si>
  <si>
    <t>KP24.6R</t>
  </si>
  <si>
    <t>225.196</t>
  </si>
  <si>
    <t>KP24.8R</t>
  </si>
  <si>
    <t>282.051</t>
  </si>
  <si>
    <t>KP25.0R</t>
  </si>
  <si>
    <t>203.988</t>
  </si>
  <si>
    <t>KP25.2R</t>
  </si>
  <si>
    <t>190.078</t>
  </si>
  <si>
    <t>KP25.4R</t>
  </si>
  <si>
    <t>196.844</t>
  </si>
  <si>
    <t>KP25.6R</t>
  </si>
  <si>
    <t>207.833</t>
  </si>
  <si>
    <t>KP25.8R</t>
  </si>
  <si>
    <t>144.873</t>
  </si>
  <si>
    <t>KP26.0R</t>
  </si>
  <si>
    <t>191.024</t>
  </si>
  <si>
    <t>KP26.2R</t>
  </si>
  <si>
    <t>193.931</t>
  </si>
  <si>
    <t>KP26.4R</t>
  </si>
  <si>
    <t>198.675</t>
  </si>
  <si>
    <t>KP26.6R</t>
  </si>
  <si>
    <t>148.998</t>
  </si>
  <si>
    <t>KP26.8R</t>
  </si>
  <si>
    <t>199.680</t>
  </si>
  <si>
    <t>KP27.0R</t>
  </si>
  <si>
    <t>216.177</t>
  </si>
  <si>
    <t>KP27.2R</t>
  </si>
  <si>
    <t>225.122</t>
  </si>
  <si>
    <t>KP27.4R</t>
  </si>
  <si>
    <t>204.992</t>
  </si>
  <si>
    <t>KP27.6R</t>
  </si>
  <si>
    <t>220.538</t>
  </si>
  <si>
    <t>KP27.8R</t>
  </si>
  <si>
    <t>189.453</t>
  </si>
  <si>
    <t>KP28.0R</t>
  </si>
  <si>
    <t>269.736</t>
  </si>
  <si>
    <t>KP28.2R</t>
  </si>
  <si>
    <t>210.695</t>
  </si>
  <si>
    <t>KP28.4R</t>
  </si>
  <si>
    <t>222.828</t>
  </si>
  <si>
    <t>KP28.6R</t>
  </si>
  <si>
    <t>203.840</t>
  </si>
  <si>
    <t>KP28.8R</t>
  </si>
  <si>
    <t>188.990</t>
  </si>
  <si>
    <t>KP29.0R</t>
  </si>
  <si>
    <t>216.825</t>
  </si>
  <si>
    <t>KP29.2R</t>
  </si>
  <si>
    <t>211.100</t>
  </si>
  <si>
    <t>KP29.4R</t>
  </si>
  <si>
    <t>72.088</t>
  </si>
  <si>
    <t>KP29.6R</t>
  </si>
  <si>
    <t>115.127</t>
  </si>
  <si>
    <t>SKP29.8R</t>
  </si>
  <si>
    <t>234.099</t>
  </si>
  <si>
    <t>KP30.0R</t>
  </si>
  <si>
    <t>158.277</t>
  </si>
  <si>
    <t>KP30.2R</t>
  </si>
  <si>
    <t>197.263</t>
  </si>
  <si>
    <t>KP30.4R</t>
  </si>
  <si>
    <t>198.108</t>
  </si>
  <si>
    <t>KP30.6R</t>
  </si>
  <si>
    <t>237.784</t>
  </si>
  <si>
    <t>KP30.8R</t>
  </si>
  <si>
    <t>210.285</t>
  </si>
  <si>
    <t>KP31.0R</t>
  </si>
  <si>
    <t>235.769</t>
  </si>
  <si>
    <t>KP31.2R</t>
  </si>
  <si>
    <t>177.308</t>
  </si>
  <si>
    <t>KP31.4R</t>
  </si>
  <si>
    <t>KP31.6R</t>
  </si>
  <si>
    <t>194.345</t>
  </si>
  <si>
    <t>KP31.8R</t>
  </si>
  <si>
    <t>161.319</t>
  </si>
  <si>
    <t>KP32.0R</t>
  </si>
  <si>
    <t>273.827</t>
  </si>
  <si>
    <t>KP32.2R</t>
  </si>
  <si>
    <t>224.914</t>
  </si>
  <si>
    <t>KP32.4R</t>
  </si>
  <si>
    <t>205.849</t>
  </si>
  <si>
    <t>KP32.6R</t>
  </si>
  <si>
    <t>144.842</t>
  </si>
  <si>
    <t>KP32.8R</t>
  </si>
  <si>
    <t>186.431</t>
  </si>
  <si>
    <t>KP33.2R</t>
  </si>
  <si>
    <t>KP33.4R</t>
  </si>
  <si>
    <t>157.184</t>
  </si>
  <si>
    <t>KP33.6R</t>
  </si>
  <si>
    <t>KP33.8R</t>
  </si>
  <si>
    <t>161.665</t>
  </si>
  <si>
    <t>KP34.0R</t>
  </si>
  <si>
    <t>210.968</t>
  </si>
  <si>
    <t>KP34.2R</t>
  </si>
  <si>
    <t>200.438</t>
  </si>
  <si>
    <t>SKP34.4R</t>
  </si>
  <si>
    <t>198.978</t>
  </si>
  <si>
    <t>KP34.6R</t>
  </si>
  <si>
    <t>212.977</t>
  </si>
  <si>
    <t>KP34.8R</t>
  </si>
  <si>
    <t>175.124</t>
  </si>
  <si>
    <t>KP35.0R</t>
  </si>
  <si>
    <t>151.605</t>
  </si>
  <si>
    <t>KP35.2R</t>
  </si>
  <si>
    <t>172.730</t>
  </si>
  <si>
    <t>KP35.4R</t>
  </si>
  <si>
    <t>191.572</t>
  </si>
  <si>
    <t>KP35.6R</t>
  </si>
  <si>
    <t>274.670</t>
  </si>
  <si>
    <t>KP35.8R</t>
  </si>
  <si>
    <t>178.743</t>
  </si>
  <si>
    <t>SKP36.0R</t>
  </si>
  <si>
    <t>225.808</t>
  </si>
  <si>
    <t>KP36.2R</t>
  </si>
  <si>
    <t>160.387</t>
  </si>
  <si>
    <t>KP36.4R</t>
  </si>
  <si>
    <t>210.375</t>
  </si>
  <si>
    <t>SKP36.6R</t>
  </si>
  <si>
    <t>200.756</t>
  </si>
  <si>
    <t>KP36.8R</t>
  </si>
  <si>
    <t>181.244</t>
  </si>
  <si>
    <t>KP37.0R</t>
  </si>
  <si>
    <t>279.046</t>
  </si>
  <si>
    <t>KP37.2R</t>
  </si>
  <si>
    <t>127.424</t>
  </si>
  <si>
    <t>KP37.4R</t>
  </si>
  <si>
    <t>67.643</t>
  </si>
  <si>
    <t>KP37.6R</t>
  </si>
  <si>
    <t>219.426</t>
  </si>
  <si>
    <t>KP37.8R</t>
  </si>
  <si>
    <t>198.617</t>
  </si>
  <si>
    <t>KP38.0R</t>
  </si>
  <si>
    <t>180.236</t>
  </si>
  <si>
    <t>KP38.2R</t>
  </si>
  <si>
    <t>227.960</t>
  </si>
  <si>
    <t>KP38.4R</t>
  </si>
  <si>
    <t>212.472</t>
  </si>
  <si>
    <t>KP38.6R</t>
  </si>
  <si>
    <t>284.331</t>
  </si>
  <si>
    <t>SKP38.8R</t>
  </si>
  <si>
    <t>184.959</t>
  </si>
  <si>
    <t>KP39.0R</t>
  </si>
  <si>
    <t>217.386</t>
  </si>
  <si>
    <t>KP39.2R</t>
  </si>
  <si>
    <t>215.656</t>
  </si>
  <si>
    <t>KP39.4R</t>
  </si>
  <si>
    <t>186.508</t>
  </si>
  <si>
    <t>KP39.6R</t>
  </si>
  <si>
    <t>254.247</t>
  </si>
  <si>
    <t>KP39.8R</t>
  </si>
  <si>
    <t>154.777</t>
  </si>
  <si>
    <t>KP40.0R</t>
  </si>
  <si>
    <t>211.274</t>
  </si>
  <si>
    <t>SKP40.2R</t>
  </si>
  <si>
    <t>KP40.4R</t>
  </si>
  <si>
    <t>KP40.6R</t>
  </si>
  <si>
    <t>200.468</t>
  </si>
  <si>
    <t>KP40.8R</t>
  </si>
  <si>
    <t>129.860</t>
  </si>
  <si>
    <t>KP41.0R</t>
  </si>
  <si>
    <t>121.005</t>
  </si>
  <si>
    <t>KP41.2R</t>
  </si>
  <si>
    <t>221.169</t>
  </si>
  <si>
    <t>KP41.4R</t>
  </si>
  <si>
    <t>152.663</t>
  </si>
  <si>
    <t>KP41.6R</t>
  </si>
  <si>
    <t>187.426</t>
  </si>
  <si>
    <t>KP41.8R</t>
  </si>
  <si>
    <t>209.523</t>
  </si>
  <si>
    <t>KP42.0R</t>
  </si>
  <si>
    <t>232.989</t>
  </si>
  <si>
    <t>KP42.2R</t>
  </si>
  <si>
    <t>205.242</t>
  </si>
  <si>
    <t>KP42.6R</t>
  </si>
  <si>
    <t>193.614</t>
  </si>
  <si>
    <t>KP42.8R</t>
  </si>
  <si>
    <t>165.246</t>
  </si>
  <si>
    <t>KP43.0R</t>
  </si>
  <si>
    <t>131.851</t>
  </si>
  <si>
    <t>KP43.2R</t>
  </si>
  <si>
    <t>173.352</t>
  </si>
  <si>
    <t>KP43.4R</t>
  </si>
  <si>
    <t>314.877</t>
  </si>
  <si>
    <t>KP43.6R</t>
  </si>
  <si>
    <t>212.987</t>
  </si>
  <si>
    <t>KP43.8R</t>
  </si>
  <si>
    <t>176.931</t>
  </si>
  <si>
    <t>KP44.0R</t>
  </si>
  <si>
    <t>97.184</t>
  </si>
  <si>
    <t>KP44.2R</t>
  </si>
  <si>
    <t>233.394</t>
  </si>
  <si>
    <t>KP44.4R</t>
  </si>
  <si>
    <t>202.588</t>
  </si>
  <si>
    <t>KP44.6R</t>
  </si>
  <si>
    <t>221.998</t>
  </si>
  <si>
    <t>SKP44.8R</t>
  </si>
  <si>
    <t>190.102</t>
  </si>
  <si>
    <t>KP45.0R</t>
  </si>
  <si>
    <t>244.580</t>
  </si>
  <si>
    <t>KP45.2R</t>
  </si>
  <si>
    <t>209.107</t>
  </si>
  <si>
    <t>KP45.4R</t>
  </si>
  <si>
    <t>265.810</t>
  </si>
  <si>
    <t>KP45.6R</t>
  </si>
  <si>
    <t>263.464</t>
  </si>
  <si>
    <t>KP45.8R</t>
  </si>
  <si>
    <t>471.442</t>
  </si>
  <si>
    <t>KP46.0R</t>
  </si>
  <si>
    <t>163.380</t>
  </si>
  <si>
    <t>KP46.2R</t>
  </si>
  <si>
    <t>94.314</t>
  </si>
  <si>
    <t>KP46.4R</t>
  </si>
  <si>
    <t>313.142</t>
  </si>
  <si>
    <t>KP46.6R</t>
  </si>
  <si>
    <t>179.565</t>
  </si>
  <si>
    <t>SKP46.8R</t>
  </si>
  <si>
    <t>351.424</t>
  </si>
  <si>
    <t>KP47.0R</t>
  </si>
  <si>
    <t>204.186</t>
  </si>
  <si>
    <t>SKP47.2R</t>
  </si>
  <si>
    <t>249.619</t>
  </si>
  <si>
    <t>SKP47.4R</t>
  </si>
  <si>
    <t>150.518</t>
  </si>
  <si>
    <t>KP47.6R</t>
  </si>
  <si>
    <t>228.457</t>
  </si>
  <si>
    <t>KP47.8R</t>
  </si>
  <si>
    <t>231.703</t>
  </si>
  <si>
    <t>KP48.0R</t>
  </si>
  <si>
    <t>122.907</t>
  </si>
  <si>
    <t>KP48.2R</t>
  </si>
  <si>
    <t>72.769</t>
  </si>
  <si>
    <t>KP48.4R</t>
  </si>
  <si>
    <t>235.212</t>
  </si>
  <si>
    <t>KP48.6R</t>
  </si>
  <si>
    <t>257.787</t>
  </si>
  <si>
    <t>KP48.8R</t>
  </si>
  <si>
    <t>247.810</t>
  </si>
  <si>
    <t>KP49.0R</t>
  </si>
  <si>
    <t>149.255</t>
  </si>
  <si>
    <t>KP49.2R</t>
  </si>
  <si>
    <t>196.064</t>
  </si>
  <si>
    <t>KP49.4R</t>
  </si>
  <si>
    <t>260.196</t>
  </si>
  <si>
    <t>KP49.6R</t>
  </si>
  <si>
    <t>120.695</t>
  </si>
  <si>
    <t>SKP49.8R</t>
  </si>
  <si>
    <t>216.327</t>
  </si>
  <si>
    <t>KP49.9R</t>
  </si>
  <si>
    <t>82.261</t>
  </si>
  <si>
    <t>---</t>
    <phoneticPr fontId="1"/>
  </si>
  <si>
    <t>SKP33.0R</t>
    <phoneticPr fontId="1"/>
  </si>
  <si>
    <t>-</t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</si>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</sst>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00_ "/>
    <numFmt numFmtId="177" formatCode="0.00_ "/>
    <numFmt numFmtId="178" formatCode="0_ "/>
    <numFmt numFmtId="179" formatCode="#,##0_ "/>
    <numFmt numFmtId="180" formatCode="#,##0.000_ "/>
    <numFmt numFmtId="181" formatCode="0.0_ "/>
  </numFmts>
  <fonts count="6" x14ac:knownFonts="1">
    <font>
      <sz val="9"/>
      <name val="MS UI Gothic"/>
      <family val="3"/>
      <charset val="128"/>
    </font>
    <font>
      <sz val="6"/>
      <name val="MS UI Gothic"/>
      <family val="3"/>
      <charset val="128"/>
    </font>
    <font>
      <sz val="16"/>
      <name val="MS UI Gothic"/>
      <family val="3"/>
      <charset val="128"/>
    </font>
    <font>
      <sz val="9"/>
      <color rgb="FFFF0000"/>
      <name val="MS UI Gothic"/>
      <family val="3"/>
      <charset val="128"/>
    </font>
    <font>
      <sz val="9"/>
      <color rgb="FF0070C0"/>
      <name val="MS UI Gothic"/>
      <family val="3"/>
      <charset val="128"/>
    </font>
    <font>
      <b/>
      <sz val="11"/>
      <color rgb="FFFF0000"/>
      <name val="MS UI Gothic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0" fillId="0" borderId="8" xfId="0" applyFill="1" applyBorder="1" applyAlignment="1">
      <alignment horizontal="center" vertical="center"/>
    </xf>
    <xf numFmtId="176" fontId="0" fillId="0" borderId="3" xfId="0" applyNumberFormat="1" applyFill="1" applyBorder="1">
      <alignment vertical="center"/>
    </xf>
    <xf numFmtId="176" fontId="0" fillId="0" borderId="4" xfId="0" applyNumberFormat="1" applyFill="1" applyBorder="1">
      <alignment vertical="center"/>
    </xf>
    <xf numFmtId="176" fontId="0" fillId="0" borderId="9" xfId="0" applyNumberFormat="1" applyBorder="1">
      <alignment vertical="center"/>
    </xf>
    <xf numFmtId="176" fontId="0" fillId="0" borderId="6" xfId="0" applyNumberFormat="1" applyFill="1" applyBorder="1">
      <alignment vertical="center"/>
    </xf>
    <xf numFmtId="176" fontId="0" fillId="0" borderId="0" xfId="0" applyNumberFormat="1" applyBorder="1">
      <alignment vertical="center"/>
    </xf>
    <xf numFmtId="176" fontId="0" fillId="0" borderId="9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0" fontId="0" fillId="0" borderId="10" xfId="0" applyFill="1" applyBorder="1" applyAlignment="1">
      <alignment horizontal="center" vertical="center"/>
    </xf>
    <xf numFmtId="49" fontId="0" fillId="0" borderId="3" xfId="0" applyNumberFormat="1" applyFill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49" fontId="0" fillId="0" borderId="4" xfId="0" applyNumberFormat="1" applyFill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7" xfId="0" applyFill="1" applyBorder="1" applyAlignment="1">
      <alignment horizontal="center" vertical="center" wrapText="1"/>
    </xf>
    <xf numFmtId="0" fontId="3" fillId="0" borderId="0" xfId="0" applyFont="1">
      <alignment vertical="center"/>
    </xf>
    <xf numFmtId="177" fontId="0" fillId="0" borderId="3" xfId="0" applyNumberFormat="1" applyFill="1" applyBorder="1">
      <alignment vertical="center"/>
    </xf>
    <xf numFmtId="177" fontId="0" fillId="0" borderId="6" xfId="0" applyNumberFormat="1" applyFill="1" applyBorder="1">
      <alignment vertical="center"/>
    </xf>
    <xf numFmtId="177" fontId="0" fillId="0" borderId="3" xfId="0" applyNumberFormat="1" applyBorder="1">
      <alignment vertical="center"/>
    </xf>
    <xf numFmtId="177" fontId="0" fillId="0" borderId="4" xfId="0" applyNumberFormat="1" applyBorder="1">
      <alignment vertical="center"/>
    </xf>
    <xf numFmtId="177" fontId="0" fillId="0" borderId="4" xfId="0" applyNumberFormat="1" applyFill="1" applyBorder="1">
      <alignment vertical="center"/>
    </xf>
    <xf numFmtId="177" fontId="0" fillId="0" borderId="3" xfId="0" quotePrefix="1" applyNumberFormat="1" applyFill="1" applyBorder="1" applyAlignment="1">
      <alignment horizontal="center" vertical="center"/>
    </xf>
    <xf numFmtId="178" fontId="0" fillId="0" borderId="3" xfId="0" applyNumberFormat="1" applyBorder="1">
      <alignment vertical="center"/>
    </xf>
    <xf numFmtId="178" fontId="0" fillId="0" borderId="4" xfId="0" applyNumberFormat="1" applyBorder="1">
      <alignment vertical="center"/>
    </xf>
    <xf numFmtId="178" fontId="0" fillId="0" borderId="6" xfId="0" applyNumberFormat="1" applyBorder="1">
      <alignment vertical="center"/>
    </xf>
    <xf numFmtId="178" fontId="0" fillId="0" borderId="3" xfId="0" quotePrefix="1" applyNumberFormat="1" applyBorder="1" applyAlignment="1">
      <alignment horizontal="center" vertical="center"/>
    </xf>
    <xf numFmtId="179" fontId="0" fillId="0" borderId="3" xfId="0" applyNumberFormat="1" applyFill="1" applyBorder="1">
      <alignment vertical="center"/>
    </xf>
    <xf numFmtId="179" fontId="0" fillId="0" borderId="4" xfId="0" applyNumberFormat="1" applyFill="1" applyBorder="1">
      <alignment vertical="center"/>
    </xf>
    <xf numFmtId="179" fontId="0" fillId="0" borderId="13" xfId="0" applyNumberFormat="1" applyFill="1" applyBorder="1">
      <alignment vertical="center"/>
    </xf>
    <xf numFmtId="179" fontId="0" fillId="0" borderId="3" xfId="0" quotePrefix="1" applyNumberFormat="1" applyFill="1" applyBorder="1" applyAlignment="1">
      <alignment horizontal="center" vertical="center"/>
    </xf>
    <xf numFmtId="179" fontId="0" fillId="0" borderId="3" xfId="0" applyNumberFormat="1" applyBorder="1">
      <alignment vertical="center"/>
    </xf>
    <xf numFmtId="179" fontId="0" fillId="0" borderId="4" xfId="0" applyNumberFormat="1" applyBorder="1">
      <alignment vertical="center"/>
    </xf>
    <xf numFmtId="180" fontId="0" fillId="0" borderId="3" xfId="0" applyNumberFormat="1" applyFill="1" applyBorder="1">
      <alignment vertical="center"/>
    </xf>
    <xf numFmtId="180" fontId="0" fillId="0" borderId="5" xfId="0" applyNumberFormat="1" applyFill="1" applyBorder="1">
      <alignment vertical="center"/>
    </xf>
    <xf numFmtId="180" fontId="0" fillId="0" borderId="3" xfId="0" applyNumberFormat="1" applyBorder="1">
      <alignment vertical="center"/>
    </xf>
    <xf numFmtId="180" fontId="0" fillId="0" borderId="4" xfId="0" applyNumberFormat="1" applyBorder="1">
      <alignment vertical="center"/>
    </xf>
    <xf numFmtId="0" fontId="0" fillId="0" borderId="0" xfId="0" applyFont="1">
      <alignment vertical="center"/>
    </xf>
    <xf numFmtId="180" fontId="0" fillId="0" borderId="0" xfId="0" applyNumberFormat="1" applyFont="1" applyAlignment="1">
      <alignment horizontal="right" vertical="center"/>
    </xf>
    <xf numFmtId="180" fontId="0" fillId="0" borderId="0" xfId="0" applyNumberFormat="1" applyAlignment="1">
      <alignment horizontal="right" vertical="center"/>
    </xf>
    <xf numFmtId="0" fontId="4" fillId="0" borderId="0" xfId="0" applyFont="1">
      <alignment vertical="center"/>
    </xf>
    <xf numFmtId="180" fontId="4" fillId="0" borderId="0" xfId="0" applyNumberFormat="1" applyFont="1" applyAlignment="1">
      <alignment horizontal="right" vertical="center"/>
    </xf>
    <xf numFmtId="180" fontId="0" fillId="0" borderId="4" xfId="0" applyNumberFormat="1" applyFill="1" applyBorder="1">
      <alignment vertical="center"/>
    </xf>
    <xf numFmtId="178" fontId="0" fillId="0" borderId="13" xfId="0" applyNumberFormat="1" applyBorder="1">
      <alignment vertical="center"/>
    </xf>
    <xf numFmtId="180" fontId="0" fillId="0" borderId="13" xfId="0" applyNumberFormat="1" applyFill="1" applyBorder="1">
      <alignment vertical="center"/>
    </xf>
    <xf numFmtId="176" fontId="0" fillId="0" borderId="13" xfId="0" applyNumberFormat="1" applyFill="1" applyBorder="1">
      <alignment vertical="center"/>
    </xf>
    <xf numFmtId="177" fontId="0" fillId="0" borderId="13" xfId="0" applyNumberFormat="1" applyFill="1" applyBorder="1">
      <alignment vertical="center"/>
    </xf>
    <xf numFmtId="49" fontId="0" fillId="0" borderId="13" xfId="0" applyNumberFormat="1" applyFill="1" applyBorder="1" applyAlignment="1">
      <alignment horizontal="center" vertical="center"/>
    </xf>
    <xf numFmtId="181" fontId="0" fillId="0" borderId="5" xfId="0" applyNumberFormat="1" applyBorder="1">
      <alignment vertical="center"/>
    </xf>
    <xf numFmtId="181" fontId="0" fillId="0" borderId="3" xfId="0" applyNumberFormat="1" applyBorder="1">
      <alignment vertical="center"/>
    </xf>
    <xf numFmtId="181" fontId="0" fillId="0" borderId="4" xfId="0" applyNumberFormat="1" applyBorder="1">
      <alignment vertical="center"/>
    </xf>
    <xf numFmtId="181" fontId="0" fillId="0" borderId="13" xfId="0" applyNumberFormat="1" applyBorder="1">
      <alignment vertical="center"/>
    </xf>
    <xf numFmtId="181" fontId="0" fillId="0" borderId="6" xfId="0" applyNumberFormat="1" applyBorder="1">
      <alignment vertical="center"/>
    </xf>
    <xf numFmtId="176" fontId="0" fillId="0" borderId="3" xfId="0" applyNumberFormat="1" applyBorder="1" applyAlignment="1">
      <alignment horizontal="center" vertical="center"/>
    </xf>
    <xf numFmtId="0" fontId="5" fillId="0" borderId="0" xfId="0" applyFont="1">
      <alignment vertical="center"/>
    </xf>
    <xf numFmtId="180" fontId="3" fillId="0" borderId="0" xfId="0" applyNumberFormat="1" applyFont="1" applyAlignment="1">
      <alignment horizontal="right" vertical="center"/>
    </xf>
    <xf numFmtId="177" fontId="0" fillId="0" borderId="3" xfId="0" applyNumberFormat="1" applyFill="1" applyBorder="1" applyAlignment="1">
      <alignment horizontal="center" vertical="center"/>
    </xf>
    <xf numFmtId="177" fontId="0" fillId="0" borderId="4" xfId="0" applyNumberFormat="1" applyFill="1" applyBorder="1" applyAlignment="1">
      <alignment horizontal="center" vertical="center"/>
    </xf>
    <xf numFmtId="177" fontId="0" fillId="0" borderId="13" xfId="0" applyNumberFormat="1" applyFill="1" applyBorder="1" applyAlignment="1">
      <alignment horizontal="center" vertical="center"/>
    </xf>
    <xf numFmtId="177" fontId="0" fillId="0" borderId="3" xfId="0" applyNumberFormat="1" applyBorder="1" applyAlignment="1">
      <alignment horizontal="right" vertical="center"/>
    </xf>
    <xf numFmtId="177" fontId="0" fillId="0" borderId="3" xfId="0" applyNumberFormat="1" applyBorder="1" applyAlignment="1">
      <alignment horizontal="center" vertical="center"/>
    </xf>
    <xf numFmtId="177" fontId="0" fillId="0" borderId="4" xfId="0" applyNumberFormat="1" applyBorder="1" applyAlignment="1">
      <alignment horizontal="right" vertical="center"/>
    </xf>
    <xf numFmtId="177" fontId="0" fillId="0" borderId="4" xfId="0" applyNumberFormat="1" applyBorder="1" applyAlignment="1">
      <alignment horizontal="center" vertical="center"/>
    </xf>
    <xf numFmtId="177" fontId="0" fillId="0" borderId="13" xfId="0" applyNumberFormat="1" applyBorder="1" applyAlignment="1">
      <alignment horizontal="right" vertical="center"/>
    </xf>
    <xf numFmtId="177" fontId="0" fillId="0" borderId="13" xfId="0" applyNumberForma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05"/>
  <sheetViews>
    <sheetView tabSelected="1" view="pageBreakPreview" zoomScaleNormal="115" zoomScaleSheetLayoutView="100" workbookViewId="0">
      <pane ySplit="11" topLeftCell="A150" activePane="bottomLeft" state="frozen"/>
      <selection pane="bottomLeft" activeCell="T8" sqref="T8"/>
    </sheetView>
  </sheetViews>
  <sheetFormatPr defaultRowHeight="11.25" x14ac:dyDescent="0.15"/>
  <cols>
    <col min="1" max="1" width="9.5" bestFit="1" customWidth="1"/>
    <col min="2" max="2" width="10.1640625" bestFit="1" customWidth="1"/>
    <col min="3" max="5" width="11.33203125" customWidth="1"/>
    <col min="6" max="7" width="10.1640625" bestFit="1" customWidth="1"/>
    <col min="8" max="9" width="9.5" style="20" bestFit="1" customWidth="1"/>
    <col min="10" max="13" width="12.83203125" customWidth="1"/>
    <col min="14" max="14" width="11.33203125" bestFit="1" customWidth="1"/>
    <col min="15" max="15" width="11" bestFit="1" customWidth="1"/>
    <col min="16" max="16" width="9.5" bestFit="1" customWidth="1"/>
    <col min="18" max="19" width="9.33203125" style="43"/>
    <col min="21" max="21" width="10.6640625" customWidth="1"/>
  </cols>
  <sheetData>
    <row r="1" spans="1:22" x14ac:dyDescent="0.15">
      <c r="A1" t="s">
        <v>30</v>
      </c>
      <c r="O1" s="71" t="s">
        <v>55</v>
      </c>
      <c r="P1" s="71"/>
    </row>
    <row r="2" spans="1:22" ht="36" customHeight="1" x14ac:dyDescent="0.15">
      <c r="A2" s="78" t="s">
        <v>18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4" spans="1:22" x14ac:dyDescent="0.15">
      <c r="M4" s="1" t="s">
        <v>22</v>
      </c>
      <c r="N4" s="79" t="s">
        <v>25</v>
      </c>
      <c r="O4" s="79"/>
      <c r="P4" s="79"/>
    </row>
    <row r="5" spans="1:22" x14ac:dyDescent="0.15">
      <c r="M5" s="1" t="s">
        <v>15</v>
      </c>
      <c r="N5" s="79">
        <v>8101100001</v>
      </c>
      <c r="O5" s="79"/>
      <c r="P5" s="79"/>
    </row>
    <row r="6" spans="1:22" x14ac:dyDescent="0.15">
      <c r="M6" s="2" t="s">
        <v>16</v>
      </c>
      <c r="N6" s="75" t="s">
        <v>26</v>
      </c>
      <c r="O6" s="75"/>
      <c r="P6" s="75"/>
    </row>
    <row r="7" spans="1:22" x14ac:dyDescent="0.15">
      <c r="M7" s="2" t="s">
        <v>17</v>
      </c>
      <c r="N7" s="75" t="s">
        <v>27</v>
      </c>
      <c r="O7" s="75"/>
      <c r="P7" s="75"/>
    </row>
    <row r="9" spans="1:22" x14ac:dyDescent="0.15">
      <c r="A9" s="74" t="s">
        <v>19</v>
      </c>
      <c r="B9" s="75"/>
      <c r="C9" s="75"/>
      <c r="D9" s="75"/>
      <c r="E9" s="76"/>
      <c r="F9" s="77" t="s">
        <v>20</v>
      </c>
      <c r="G9" s="77"/>
      <c r="H9" s="77"/>
      <c r="I9" s="77"/>
      <c r="J9" s="77" t="s">
        <v>21</v>
      </c>
      <c r="K9" s="77"/>
      <c r="L9" s="77"/>
      <c r="M9" s="77"/>
      <c r="N9" s="77"/>
      <c r="O9" s="77"/>
      <c r="P9" s="77"/>
    </row>
    <row r="10" spans="1:22" ht="22.5" x14ac:dyDescent="0.15">
      <c r="A10" s="21" t="s">
        <v>11</v>
      </c>
      <c r="B10" s="21" t="s">
        <v>0</v>
      </c>
      <c r="C10" s="21" t="s">
        <v>12</v>
      </c>
      <c r="D10" s="21" t="s">
        <v>13</v>
      </c>
      <c r="E10" s="21" t="s">
        <v>14</v>
      </c>
      <c r="F10" s="72" t="s">
        <v>1</v>
      </c>
      <c r="G10" s="72"/>
      <c r="H10" s="72" t="s">
        <v>4</v>
      </c>
      <c r="I10" s="72"/>
      <c r="J10" s="21" t="s">
        <v>5</v>
      </c>
      <c r="K10" s="21" t="s">
        <v>6</v>
      </c>
      <c r="L10" s="21" t="s">
        <v>7</v>
      </c>
      <c r="M10" s="21" t="s">
        <v>8</v>
      </c>
      <c r="N10" s="72" t="s">
        <v>28</v>
      </c>
      <c r="O10" s="72" t="s">
        <v>29</v>
      </c>
      <c r="P10" s="72" t="s">
        <v>23</v>
      </c>
      <c r="Q10" s="60"/>
    </row>
    <row r="11" spans="1:22" x14ac:dyDescent="0.15">
      <c r="A11" s="7" t="s">
        <v>9</v>
      </c>
      <c r="B11" s="7" t="s">
        <v>10</v>
      </c>
      <c r="C11" s="7" t="s">
        <v>10</v>
      </c>
      <c r="D11" s="7" t="s">
        <v>10</v>
      </c>
      <c r="E11" s="7" t="s">
        <v>10</v>
      </c>
      <c r="F11" s="15" t="s">
        <v>2</v>
      </c>
      <c r="G11" s="15" t="s">
        <v>3</v>
      </c>
      <c r="H11" s="15" t="s">
        <v>2</v>
      </c>
      <c r="I11" s="15" t="s">
        <v>3</v>
      </c>
      <c r="J11" s="7" t="s">
        <v>24</v>
      </c>
      <c r="K11" s="7" t="s">
        <v>10</v>
      </c>
      <c r="L11" s="7" t="s">
        <v>10</v>
      </c>
      <c r="M11" s="7" t="s">
        <v>10</v>
      </c>
      <c r="N11" s="73"/>
      <c r="O11" s="73"/>
      <c r="P11" s="73"/>
    </row>
    <row r="12" spans="1:22" ht="18.600000000000001" customHeight="1" x14ac:dyDescent="0.15">
      <c r="A12" s="57">
        <v>18.2</v>
      </c>
      <c r="B12" s="49">
        <v>200</v>
      </c>
      <c r="C12" s="35">
        <v>18350</v>
      </c>
      <c r="D12" s="50">
        <v>1064.989</v>
      </c>
      <c r="E12" s="50">
        <v>1028.579</v>
      </c>
      <c r="F12" s="51">
        <v>1.675</v>
      </c>
      <c r="G12" s="51">
        <v>1.49</v>
      </c>
      <c r="H12" s="69">
        <v>3.99</v>
      </c>
      <c r="I12" s="69">
        <v>4.4400000000000004</v>
      </c>
      <c r="J12" s="52">
        <v>-2.06</v>
      </c>
      <c r="K12" s="52">
        <v>0.94</v>
      </c>
      <c r="L12" s="52">
        <v>2.65</v>
      </c>
      <c r="M12" s="52">
        <v>4.1500000000000004</v>
      </c>
      <c r="N12" s="53" t="s">
        <v>31</v>
      </c>
      <c r="O12" s="53" t="s">
        <v>34</v>
      </c>
      <c r="P12" s="51"/>
      <c r="R12" s="43" t="s">
        <v>56</v>
      </c>
      <c r="S12" s="44" t="s">
        <v>57</v>
      </c>
      <c r="U12" t="s">
        <v>374</v>
      </c>
      <c r="V12" s="45" t="s">
        <v>375</v>
      </c>
    </row>
    <row r="13" spans="1:22" ht="18.600000000000001" customHeight="1" x14ac:dyDescent="0.15">
      <c r="A13" s="55">
        <v>18.399999999999999</v>
      </c>
      <c r="B13" s="29">
        <v>194</v>
      </c>
      <c r="C13" s="33">
        <f>C12+B13</f>
        <v>18544</v>
      </c>
      <c r="D13" s="40">
        <f>D12+S13</f>
        <v>1269.941</v>
      </c>
      <c r="E13" s="40">
        <f t="shared" ref="E13:E76" si="0">E12+V13</f>
        <v>1230.327</v>
      </c>
      <c r="F13" s="8">
        <v>1.972</v>
      </c>
      <c r="G13" s="8">
        <v>2.0670000000000002</v>
      </c>
      <c r="H13" s="65">
        <v>4.46</v>
      </c>
      <c r="I13" s="65">
        <v>4.68</v>
      </c>
      <c r="J13" s="23">
        <v>-1.97</v>
      </c>
      <c r="K13" s="23">
        <v>1.03</v>
      </c>
      <c r="L13" s="23">
        <v>2.93</v>
      </c>
      <c r="M13" s="23">
        <v>4.43</v>
      </c>
      <c r="N13" s="16" t="s">
        <v>31</v>
      </c>
      <c r="O13" s="16" t="s">
        <v>34</v>
      </c>
      <c r="P13" s="8"/>
      <c r="R13" s="43" t="s">
        <v>58</v>
      </c>
      <c r="S13" s="44" t="s">
        <v>59</v>
      </c>
      <c r="U13" t="s">
        <v>376</v>
      </c>
      <c r="V13" s="45" t="s">
        <v>377</v>
      </c>
    </row>
    <row r="14" spans="1:22" ht="18.600000000000001" customHeight="1" x14ac:dyDescent="0.15">
      <c r="A14" s="55">
        <v>18.600000000000001</v>
      </c>
      <c r="B14" s="29">
        <v>192</v>
      </c>
      <c r="C14" s="33">
        <f t="shared" ref="C14:C72" si="1">C13+B14</f>
        <v>18736</v>
      </c>
      <c r="D14" s="40">
        <f>D13+S14</f>
        <v>1477.2860000000001</v>
      </c>
      <c r="E14" s="40">
        <f t="shared" si="0"/>
        <v>1415.694</v>
      </c>
      <c r="F14" s="8">
        <v>1.94</v>
      </c>
      <c r="G14" s="8">
        <v>0.50900000000000001</v>
      </c>
      <c r="H14" s="65">
        <v>4.9800000000000004</v>
      </c>
      <c r="I14" s="65">
        <v>5.0599999999999996</v>
      </c>
      <c r="J14" s="23">
        <v>-1.89</v>
      </c>
      <c r="K14" s="23">
        <v>1.1100000000000001</v>
      </c>
      <c r="L14" s="23">
        <v>3.22</v>
      </c>
      <c r="M14" s="23">
        <v>4.72</v>
      </c>
      <c r="N14" s="16" t="s">
        <v>31</v>
      </c>
      <c r="O14" s="16" t="s">
        <v>34</v>
      </c>
      <c r="P14" s="8"/>
      <c r="R14" s="43" t="s">
        <v>60</v>
      </c>
      <c r="S14" s="44" t="s">
        <v>61</v>
      </c>
      <c r="U14" t="s">
        <v>378</v>
      </c>
      <c r="V14" s="45" t="s">
        <v>379</v>
      </c>
    </row>
    <row r="15" spans="1:22" ht="18.600000000000001" customHeight="1" x14ac:dyDescent="0.15">
      <c r="A15" s="55">
        <v>18.8</v>
      </c>
      <c r="B15" s="29">
        <v>212</v>
      </c>
      <c r="C15" s="33">
        <f t="shared" si="1"/>
        <v>18948</v>
      </c>
      <c r="D15" s="40">
        <f t="shared" ref="D15:D76" si="2">D14+S15</f>
        <v>1740.672</v>
      </c>
      <c r="E15" s="40">
        <f t="shared" si="0"/>
        <v>1561.6209999999999</v>
      </c>
      <c r="F15" s="8">
        <v>-4.2000000000000003E-2</v>
      </c>
      <c r="G15" s="8">
        <v>0.51300000000000001</v>
      </c>
      <c r="H15" s="65">
        <v>4.9800000000000004</v>
      </c>
      <c r="I15" s="65">
        <v>5.05</v>
      </c>
      <c r="J15" s="23">
        <v>-1.79</v>
      </c>
      <c r="K15" s="23">
        <v>1.21</v>
      </c>
      <c r="L15" s="23">
        <v>3.53</v>
      </c>
      <c r="M15" s="23">
        <v>5.03</v>
      </c>
      <c r="N15" s="16" t="s">
        <v>31</v>
      </c>
      <c r="O15" s="16" t="s">
        <v>34</v>
      </c>
      <c r="P15" s="8"/>
      <c r="R15" s="43" t="s">
        <v>62</v>
      </c>
      <c r="S15" s="44" t="s">
        <v>63</v>
      </c>
      <c r="U15" t="s">
        <v>380</v>
      </c>
      <c r="V15" s="45" t="s">
        <v>381</v>
      </c>
    </row>
    <row r="16" spans="1:22" ht="18.600000000000001" customHeight="1" x14ac:dyDescent="0.15">
      <c r="A16" s="55">
        <v>19</v>
      </c>
      <c r="B16" s="29">
        <v>208</v>
      </c>
      <c r="C16" s="33">
        <f t="shared" si="1"/>
        <v>19156</v>
      </c>
      <c r="D16" s="40">
        <f t="shared" si="2"/>
        <v>1995.5889999999999</v>
      </c>
      <c r="E16" s="40">
        <f t="shared" si="0"/>
        <v>1713.4649999999999</v>
      </c>
      <c r="F16" s="8">
        <v>7.7839999999999998</v>
      </c>
      <c r="G16" s="8">
        <v>4.3529999999999998</v>
      </c>
      <c r="H16" s="66" t="s">
        <v>688</v>
      </c>
      <c r="I16" s="65">
        <v>5.1100000000000003</v>
      </c>
      <c r="J16" s="23">
        <v>-1.7</v>
      </c>
      <c r="K16" s="23">
        <v>1.3</v>
      </c>
      <c r="L16" s="23">
        <v>3.68</v>
      </c>
      <c r="M16" s="23">
        <v>5.18</v>
      </c>
      <c r="N16" s="16" t="s">
        <v>31</v>
      </c>
      <c r="O16" s="16" t="s">
        <v>35</v>
      </c>
      <c r="P16" s="8"/>
      <c r="R16" s="43" t="s">
        <v>64</v>
      </c>
      <c r="S16" s="44" t="s">
        <v>65</v>
      </c>
      <c r="U16" t="s">
        <v>382</v>
      </c>
      <c r="V16" s="45" t="s">
        <v>383</v>
      </c>
    </row>
    <row r="17" spans="1:22" ht="18.600000000000001" customHeight="1" x14ac:dyDescent="0.15">
      <c r="A17" s="55">
        <v>19.2</v>
      </c>
      <c r="B17" s="29">
        <v>197</v>
      </c>
      <c r="C17" s="33">
        <f t="shared" si="1"/>
        <v>19353</v>
      </c>
      <c r="D17" s="40">
        <f t="shared" si="2"/>
        <v>2183.6149999999998</v>
      </c>
      <c r="E17" s="40">
        <f t="shared" si="0"/>
        <v>1915.5309999999999</v>
      </c>
      <c r="F17" s="8">
        <v>0.65</v>
      </c>
      <c r="G17" s="8">
        <v>1.04</v>
      </c>
      <c r="H17" s="65">
        <v>5.46</v>
      </c>
      <c r="I17" s="65">
        <v>5.63</v>
      </c>
      <c r="J17" s="23">
        <v>-1.61</v>
      </c>
      <c r="K17" s="23">
        <v>1.39</v>
      </c>
      <c r="L17" s="23">
        <v>3.83</v>
      </c>
      <c r="M17" s="23">
        <v>5.33</v>
      </c>
      <c r="N17" s="16" t="s">
        <v>31</v>
      </c>
      <c r="O17" s="16" t="s">
        <v>35</v>
      </c>
      <c r="P17" s="8"/>
      <c r="R17" s="43" t="s">
        <v>66</v>
      </c>
      <c r="S17" s="44" t="s">
        <v>67</v>
      </c>
      <c r="U17" t="s">
        <v>384</v>
      </c>
      <c r="V17" s="45" t="s">
        <v>385</v>
      </c>
    </row>
    <row r="18" spans="1:22" ht="18.600000000000001" customHeight="1" x14ac:dyDescent="0.15">
      <c r="A18" s="55">
        <v>19.399999999999999</v>
      </c>
      <c r="B18" s="29">
        <v>208</v>
      </c>
      <c r="C18" s="33">
        <f t="shared" si="1"/>
        <v>19561</v>
      </c>
      <c r="D18" s="40">
        <f t="shared" si="2"/>
        <v>2285.8509999999997</v>
      </c>
      <c r="E18" s="40">
        <f t="shared" si="0"/>
        <v>2180.982</v>
      </c>
      <c r="F18" s="8">
        <v>0.16300000000000001</v>
      </c>
      <c r="G18" s="8">
        <v>0.94899999999999995</v>
      </c>
      <c r="H18" s="65">
        <v>5.68</v>
      </c>
      <c r="I18" s="65">
        <v>5.68</v>
      </c>
      <c r="J18" s="23">
        <v>-1.51</v>
      </c>
      <c r="K18" s="23">
        <v>1.49</v>
      </c>
      <c r="L18" s="23">
        <v>3.98</v>
      </c>
      <c r="M18" s="23">
        <v>5.48</v>
      </c>
      <c r="N18" s="16" t="s">
        <v>31</v>
      </c>
      <c r="O18" s="16" t="s">
        <v>35</v>
      </c>
      <c r="P18" s="8"/>
      <c r="R18" s="43" t="s">
        <v>68</v>
      </c>
      <c r="S18" s="44" t="s">
        <v>69</v>
      </c>
      <c r="U18" t="s">
        <v>386</v>
      </c>
      <c r="V18" s="45" t="s">
        <v>387</v>
      </c>
    </row>
    <row r="19" spans="1:22" ht="18.600000000000001" customHeight="1" x14ac:dyDescent="0.15">
      <c r="A19" s="55">
        <v>19.600000000000001</v>
      </c>
      <c r="B19" s="29">
        <v>202</v>
      </c>
      <c r="C19" s="33">
        <f t="shared" si="1"/>
        <v>19763</v>
      </c>
      <c r="D19" s="40">
        <f t="shared" si="2"/>
        <v>2453.3559999999998</v>
      </c>
      <c r="E19" s="40">
        <f t="shared" si="0"/>
        <v>2417.9</v>
      </c>
      <c r="F19" s="8">
        <v>4.1000000000000002E-2</v>
      </c>
      <c r="G19" s="8">
        <v>0.97799999999999998</v>
      </c>
      <c r="H19" s="65">
        <v>5.72</v>
      </c>
      <c r="I19" s="65">
        <v>5.87</v>
      </c>
      <c r="J19" s="23">
        <v>-1.42</v>
      </c>
      <c r="K19" s="23">
        <v>1.58</v>
      </c>
      <c r="L19" s="23">
        <v>4.13</v>
      </c>
      <c r="M19" s="23">
        <v>5.63</v>
      </c>
      <c r="N19" s="16" t="s">
        <v>31</v>
      </c>
      <c r="O19" s="16" t="s">
        <v>35</v>
      </c>
      <c r="P19" s="8"/>
      <c r="R19" s="43" t="s">
        <v>70</v>
      </c>
      <c r="S19" s="44" t="s">
        <v>71</v>
      </c>
      <c r="U19" t="s">
        <v>388</v>
      </c>
      <c r="V19" s="45" t="s">
        <v>389</v>
      </c>
    </row>
    <row r="20" spans="1:22" ht="18.600000000000001" customHeight="1" x14ac:dyDescent="0.15">
      <c r="A20" s="55">
        <v>19.8</v>
      </c>
      <c r="B20" s="29">
        <v>200</v>
      </c>
      <c r="C20" s="33">
        <f t="shared" si="1"/>
        <v>19963</v>
      </c>
      <c r="D20" s="40">
        <f t="shared" si="2"/>
        <v>2656.14</v>
      </c>
      <c r="E20" s="40">
        <f t="shared" si="0"/>
        <v>2629.473</v>
      </c>
      <c r="F20" s="8">
        <v>0.504</v>
      </c>
      <c r="G20" s="8">
        <v>2.1629999999999998</v>
      </c>
      <c r="H20" s="65">
        <v>5.9</v>
      </c>
      <c r="I20" s="65">
        <v>5.99</v>
      </c>
      <c r="J20" s="23">
        <v>-1.33</v>
      </c>
      <c r="K20" s="23">
        <v>1.67</v>
      </c>
      <c r="L20" s="23">
        <v>4.28</v>
      </c>
      <c r="M20" s="23">
        <v>5.78</v>
      </c>
      <c r="N20" s="16" t="s">
        <v>31</v>
      </c>
      <c r="O20" s="16" t="s">
        <v>35</v>
      </c>
      <c r="P20" s="8"/>
      <c r="R20" s="43" t="s">
        <v>72</v>
      </c>
      <c r="S20" s="44" t="s">
        <v>73</v>
      </c>
      <c r="U20" t="s">
        <v>390</v>
      </c>
      <c r="V20" s="45" t="s">
        <v>391</v>
      </c>
    </row>
    <row r="21" spans="1:22" ht="18.600000000000001" customHeight="1" x14ac:dyDescent="0.15">
      <c r="A21" s="55">
        <v>20</v>
      </c>
      <c r="B21" s="29">
        <v>183</v>
      </c>
      <c r="C21" s="33">
        <f t="shared" si="1"/>
        <v>20146</v>
      </c>
      <c r="D21" s="40">
        <f t="shared" si="2"/>
        <v>2872.8759999999997</v>
      </c>
      <c r="E21" s="40">
        <f t="shared" si="0"/>
        <v>2788.8130000000001</v>
      </c>
      <c r="F21" s="8">
        <v>0.88400000000000001</v>
      </c>
      <c r="G21" s="8">
        <v>1.3839999999999999</v>
      </c>
      <c r="H21" s="65">
        <v>6.07</v>
      </c>
      <c r="I21" s="65">
        <v>6.1</v>
      </c>
      <c r="J21" s="23">
        <v>-1.25</v>
      </c>
      <c r="K21" s="23">
        <v>1.75</v>
      </c>
      <c r="L21" s="23">
        <v>4.42</v>
      </c>
      <c r="M21" s="23">
        <v>5.92</v>
      </c>
      <c r="N21" s="16" t="s">
        <v>31</v>
      </c>
      <c r="O21" s="16" t="s">
        <v>35</v>
      </c>
      <c r="P21" s="8"/>
      <c r="R21" s="43" t="s">
        <v>74</v>
      </c>
      <c r="S21" s="44" t="s">
        <v>75</v>
      </c>
      <c r="U21" t="s">
        <v>392</v>
      </c>
      <c r="V21" s="45" t="s">
        <v>393</v>
      </c>
    </row>
    <row r="22" spans="1:22" ht="18.600000000000001" customHeight="1" x14ac:dyDescent="0.15">
      <c r="A22" s="55">
        <v>20.2</v>
      </c>
      <c r="B22" s="29">
        <v>206</v>
      </c>
      <c r="C22" s="33">
        <f t="shared" si="1"/>
        <v>20352</v>
      </c>
      <c r="D22" s="40">
        <f t="shared" si="2"/>
        <v>3126.2639999999997</v>
      </c>
      <c r="E22" s="40">
        <f t="shared" si="0"/>
        <v>2937.7440000000001</v>
      </c>
      <c r="F22" s="8">
        <v>1.9370000000000001</v>
      </c>
      <c r="G22" s="8">
        <v>1.976</v>
      </c>
      <c r="H22" s="65">
        <v>7.04</v>
      </c>
      <c r="I22" s="65">
        <v>6.85</v>
      </c>
      <c r="J22" s="23">
        <v>-1.1599999999999999</v>
      </c>
      <c r="K22" s="23">
        <v>1.84</v>
      </c>
      <c r="L22" s="23">
        <v>4.57</v>
      </c>
      <c r="M22" s="23">
        <v>6.07</v>
      </c>
      <c r="N22" s="16" t="s">
        <v>31</v>
      </c>
      <c r="O22" s="16" t="s">
        <v>35</v>
      </c>
      <c r="P22" s="8"/>
      <c r="R22" s="43" t="s">
        <v>76</v>
      </c>
      <c r="S22" s="44" t="s">
        <v>77</v>
      </c>
      <c r="U22" t="s">
        <v>394</v>
      </c>
      <c r="V22" s="45" t="s">
        <v>395</v>
      </c>
    </row>
    <row r="23" spans="1:22" ht="18.600000000000001" customHeight="1" x14ac:dyDescent="0.15">
      <c r="A23" s="55">
        <v>20.399999999999999</v>
      </c>
      <c r="B23" s="29">
        <v>217</v>
      </c>
      <c r="C23" s="33">
        <f t="shared" si="1"/>
        <v>20569</v>
      </c>
      <c r="D23" s="40">
        <f t="shared" si="2"/>
        <v>3343.7839999999997</v>
      </c>
      <c r="E23" s="40">
        <f t="shared" si="0"/>
        <v>3137.529</v>
      </c>
      <c r="F23" s="8">
        <v>3.9929999999999999</v>
      </c>
      <c r="G23" s="8">
        <v>2.2570000000000001</v>
      </c>
      <c r="H23" s="65">
        <v>6.74</v>
      </c>
      <c r="I23" s="65">
        <v>6.53</v>
      </c>
      <c r="J23" s="23">
        <v>-1.06</v>
      </c>
      <c r="K23" s="23">
        <v>1.94</v>
      </c>
      <c r="L23" s="23">
        <v>4.7300000000000004</v>
      </c>
      <c r="M23" s="23">
        <v>6.23</v>
      </c>
      <c r="N23" s="16" t="s">
        <v>31</v>
      </c>
      <c r="O23" s="16" t="s">
        <v>35</v>
      </c>
      <c r="P23" s="8"/>
      <c r="R23" s="43" t="s">
        <v>78</v>
      </c>
      <c r="S23" s="44" t="s">
        <v>79</v>
      </c>
      <c r="U23" t="s">
        <v>396</v>
      </c>
      <c r="V23" s="45" t="s">
        <v>397</v>
      </c>
    </row>
    <row r="24" spans="1:22" ht="18.600000000000001" customHeight="1" x14ac:dyDescent="0.15">
      <c r="A24" s="55">
        <v>20.6</v>
      </c>
      <c r="B24" s="29">
        <v>194</v>
      </c>
      <c r="C24" s="33">
        <f t="shared" si="1"/>
        <v>20763</v>
      </c>
      <c r="D24" s="40">
        <f t="shared" si="2"/>
        <v>3563.8479999999995</v>
      </c>
      <c r="E24" s="40">
        <f t="shared" si="0"/>
        <v>3322.5610000000001</v>
      </c>
      <c r="F24" s="8">
        <v>2.8719999999999999</v>
      </c>
      <c r="G24" s="8">
        <v>2.7719999999999998</v>
      </c>
      <c r="H24" s="65">
        <v>6.96</v>
      </c>
      <c r="I24" s="65">
        <v>6.79</v>
      </c>
      <c r="J24" s="23">
        <v>-0.97</v>
      </c>
      <c r="K24" s="23">
        <v>2.0299999999999998</v>
      </c>
      <c r="L24" s="23">
        <v>4.88</v>
      </c>
      <c r="M24" s="23">
        <v>6.38</v>
      </c>
      <c r="N24" s="16" t="s">
        <v>31</v>
      </c>
      <c r="O24" s="16" t="s">
        <v>35</v>
      </c>
      <c r="P24" s="8"/>
      <c r="R24" s="22" t="s">
        <v>80</v>
      </c>
      <c r="S24" s="44" t="s">
        <v>81</v>
      </c>
      <c r="U24" t="s">
        <v>398</v>
      </c>
      <c r="V24" s="45" t="s">
        <v>399</v>
      </c>
    </row>
    <row r="25" spans="1:22" ht="18.600000000000001" customHeight="1" x14ac:dyDescent="0.15">
      <c r="A25" s="55">
        <v>20.8</v>
      </c>
      <c r="B25" s="29">
        <v>202</v>
      </c>
      <c r="C25" s="33">
        <f t="shared" si="1"/>
        <v>20965</v>
      </c>
      <c r="D25" s="40">
        <f t="shared" si="2"/>
        <v>3731.2819999999997</v>
      </c>
      <c r="E25" s="40">
        <f t="shared" si="0"/>
        <v>3558.181</v>
      </c>
      <c r="F25" s="8">
        <v>3.5710000000000002</v>
      </c>
      <c r="G25" s="8">
        <v>4.9630000000000001</v>
      </c>
      <c r="H25" s="65">
        <v>6.9</v>
      </c>
      <c r="I25" s="65">
        <v>6.93</v>
      </c>
      <c r="J25" s="23">
        <v>-0.88</v>
      </c>
      <c r="K25" s="23">
        <v>2.12</v>
      </c>
      <c r="L25" s="23">
        <v>5.03</v>
      </c>
      <c r="M25" s="23">
        <v>6.53</v>
      </c>
      <c r="N25" s="17" t="s">
        <v>31</v>
      </c>
      <c r="O25" s="16" t="s">
        <v>35</v>
      </c>
      <c r="P25" s="8"/>
      <c r="R25" s="22" t="s">
        <v>82</v>
      </c>
      <c r="S25" s="44" t="s">
        <v>83</v>
      </c>
      <c r="U25" t="s">
        <v>400</v>
      </c>
      <c r="V25" s="45" t="s">
        <v>401</v>
      </c>
    </row>
    <row r="26" spans="1:22" ht="18.600000000000001" customHeight="1" x14ac:dyDescent="0.15">
      <c r="A26" s="55">
        <v>21</v>
      </c>
      <c r="B26" s="29">
        <v>210</v>
      </c>
      <c r="C26" s="33">
        <f t="shared" si="1"/>
        <v>21175</v>
      </c>
      <c r="D26" s="40">
        <f t="shared" si="2"/>
        <v>3909.4319999999998</v>
      </c>
      <c r="E26" s="40">
        <f t="shared" si="0"/>
        <v>3752.7840000000001</v>
      </c>
      <c r="F26" s="8">
        <v>3.766</v>
      </c>
      <c r="G26" s="8">
        <v>4.9390000000000001</v>
      </c>
      <c r="H26" s="65">
        <v>7.08</v>
      </c>
      <c r="I26" s="65">
        <v>7.1</v>
      </c>
      <c r="J26" s="23">
        <v>-0.78</v>
      </c>
      <c r="K26" s="23">
        <v>2.2200000000000002</v>
      </c>
      <c r="L26" s="23">
        <v>5.18</v>
      </c>
      <c r="M26" s="23">
        <v>6.68</v>
      </c>
      <c r="N26" s="17" t="s">
        <v>31</v>
      </c>
      <c r="O26" s="16" t="s">
        <v>35</v>
      </c>
      <c r="P26" s="8"/>
      <c r="R26" s="22" t="s">
        <v>84</v>
      </c>
      <c r="S26" s="44" t="s">
        <v>85</v>
      </c>
      <c r="U26" t="s">
        <v>402</v>
      </c>
      <c r="V26" s="45" t="s">
        <v>403</v>
      </c>
    </row>
    <row r="27" spans="1:22" ht="18.600000000000001" customHeight="1" x14ac:dyDescent="0.15">
      <c r="A27" s="55">
        <v>21.2</v>
      </c>
      <c r="B27" s="29">
        <v>176</v>
      </c>
      <c r="C27" s="33">
        <f t="shared" si="1"/>
        <v>21351</v>
      </c>
      <c r="D27" s="39">
        <f t="shared" si="2"/>
        <v>4100.9459999999999</v>
      </c>
      <c r="E27" s="39">
        <f t="shared" si="0"/>
        <v>3962.4770000000003</v>
      </c>
      <c r="F27" s="8">
        <v>6.4279999999999999</v>
      </c>
      <c r="G27" s="8">
        <v>4.0060000000000002</v>
      </c>
      <c r="H27" s="65">
        <v>7.36</v>
      </c>
      <c r="I27" s="65">
        <v>7.23</v>
      </c>
      <c r="J27" s="23">
        <v>-0.71</v>
      </c>
      <c r="K27" s="23">
        <v>2.29</v>
      </c>
      <c r="L27" s="23">
        <v>5.31</v>
      </c>
      <c r="M27" s="23">
        <v>6.81</v>
      </c>
      <c r="N27" s="16" t="s">
        <v>31</v>
      </c>
      <c r="O27" s="16" t="s">
        <v>35</v>
      </c>
      <c r="P27" s="8"/>
      <c r="R27" s="43" t="s">
        <v>86</v>
      </c>
      <c r="S27" s="44" t="s">
        <v>87</v>
      </c>
      <c r="U27" t="s">
        <v>404</v>
      </c>
      <c r="V27" s="45" t="s">
        <v>405</v>
      </c>
    </row>
    <row r="28" spans="1:22" ht="18.600000000000001" customHeight="1" x14ac:dyDescent="0.15">
      <c r="A28" s="55">
        <v>21.4</v>
      </c>
      <c r="B28" s="29">
        <v>195</v>
      </c>
      <c r="C28" s="33">
        <f t="shared" si="1"/>
        <v>21546</v>
      </c>
      <c r="D28" s="39">
        <f t="shared" si="2"/>
        <v>4275.58</v>
      </c>
      <c r="E28" s="39">
        <f t="shared" si="0"/>
        <v>4157.3280000000004</v>
      </c>
      <c r="F28" s="8">
        <v>6.4480000000000004</v>
      </c>
      <c r="G28" s="8">
        <v>3.903</v>
      </c>
      <c r="H28" s="65">
        <v>7.48</v>
      </c>
      <c r="I28" s="65">
        <v>7.43</v>
      </c>
      <c r="J28" s="23">
        <v>-0.62</v>
      </c>
      <c r="K28" s="23">
        <v>2.38</v>
      </c>
      <c r="L28" s="23">
        <v>5.46</v>
      </c>
      <c r="M28" s="23">
        <v>6.96</v>
      </c>
      <c r="N28" s="16" t="s">
        <v>31</v>
      </c>
      <c r="O28" s="16" t="s">
        <v>35</v>
      </c>
      <c r="P28" s="8"/>
      <c r="R28" s="43" t="s">
        <v>88</v>
      </c>
      <c r="S28" s="44" t="s">
        <v>89</v>
      </c>
      <c r="U28" t="s">
        <v>406</v>
      </c>
      <c r="V28" s="45" t="s">
        <v>407</v>
      </c>
    </row>
    <row r="29" spans="1:22" ht="18.600000000000001" customHeight="1" x14ac:dyDescent="0.15">
      <c r="A29" s="55">
        <v>21.6</v>
      </c>
      <c r="B29" s="29">
        <v>203</v>
      </c>
      <c r="C29" s="33">
        <f t="shared" si="1"/>
        <v>21749</v>
      </c>
      <c r="D29" s="40">
        <f t="shared" si="2"/>
        <v>4480.9430000000002</v>
      </c>
      <c r="E29" s="40">
        <f t="shared" si="0"/>
        <v>4366.1230000000005</v>
      </c>
      <c r="F29" s="8">
        <v>6.6360000000000001</v>
      </c>
      <c r="G29" s="8">
        <v>4.5739999999999998</v>
      </c>
      <c r="H29" s="65">
        <v>7.8</v>
      </c>
      <c r="I29" s="65">
        <v>7.5</v>
      </c>
      <c r="J29" s="23">
        <v>-0.53</v>
      </c>
      <c r="K29" s="23">
        <v>2.4700000000000002</v>
      </c>
      <c r="L29" s="23">
        <v>5.61</v>
      </c>
      <c r="M29" s="23">
        <v>7.11</v>
      </c>
      <c r="N29" s="17" t="s">
        <v>31</v>
      </c>
      <c r="O29" s="16" t="s">
        <v>35</v>
      </c>
      <c r="P29" s="8"/>
      <c r="R29" s="43" t="s">
        <v>90</v>
      </c>
      <c r="S29" s="44" t="s">
        <v>91</v>
      </c>
      <c r="U29" t="s">
        <v>408</v>
      </c>
      <c r="V29" s="45" t="s">
        <v>409</v>
      </c>
    </row>
    <row r="30" spans="1:22" ht="18.600000000000001" customHeight="1" x14ac:dyDescent="0.15">
      <c r="A30" s="55">
        <v>21.8</v>
      </c>
      <c r="B30" s="29">
        <v>195</v>
      </c>
      <c r="C30" s="33">
        <f t="shared" si="1"/>
        <v>21944</v>
      </c>
      <c r="D30" s="40">
        <f t="shared" si="2"/>
        <v>4696.74</v>
      </c>
      <c r="E30" s="40">
        <f t="shared" si="0"/>
        <v>4552.9380000000001</v>
      </c>
      <c r="F30" s="8">
        <v>7.0869999999999997</v>
      </c>
      <c r="G30" s="8">
        <v>4.03</v>
      </c>
      <c r="H30" s="65">
        <v>8.0399999999999991</v>
      </c>
      <c r="I30" s="65">
        <v>7.76</v>
      </c>
      <c r="J30" s="23">
        <v>-0.44</v>
      </c>
      <c r="K30" s="23">
        <v>2.56</v>
      </c>
      <c r="L30" s="23">
        <v>5.75</v>
      </c>
      <c r="M30" s="23">
        <v>7.25</v>
      </c>
      <c r="N30" s="17" t="s">
        <v>31</v>
      </c>
      <c r="O30" s="16" t="s">
        <v>35</v>
      </c>
      <c r="P30" s="8"/>
      <c r="R30" s="43" t="s">
        <v>92</v>
      </c>
      <c r="S30" s="44" t="s">
        <v>93</v>
      </c>
      <c r="U30" t="s">
        <v>410</v>
      </c>
      <c r="V30" s="45" t="s">
        <v>411</v>
      </c>
    </row>
    <row r="31" spans="1:22" ht="18.600000000000001" customHeight="1" x14ac:dyDescent="0.15">
      <c r="A31" s="55">
        <v>22</v>
      </c>
      <c r="B31" s="29">
        <v>198</v>
      </c>
      <c r="C31" s="33">
        <f t="shared" si="1"/>
        <v>22142</v>
      </c>
      <c r="D31" s="40">
        <f t="shared" si="2"/>
        <v>4923.4259999999995</v>
      </c>
      <c r="E31" s="40">
        <f t="shared" si="0"/>
        <v>4724.0709999999999</v>
      </c>
      <c r="F31" s="8">
        <v>7.3070000000000004</v>
      </c>
      <c r="G31" s="8">
        <v>3.3929999999999998</v>
      </c>
      <c r="H31" s="65">
        <v>8.09</v>
      </c>
      <c r="I31" s="65">
        <v>7.63</v>
      </c>
      <c r="J31" s="23">
        <v>-0.35</v>
      </c>
      <c r="K31" s="23">
        <v>2.65</v>
      </c>
      <c r="L31" s="23">
        <v>5.9</v>
      </c>
      <c r="M31" s="23">
        <v>7.4</v>
      </c>
      <c r="N31" s="16" t="s">
        <v>31</v>
      </c>
      <c r="O31" s="16" t="s">
        <v>35</v>
      </c>
      <c r="P31" s="8"/>
      <c r="R31" s="43" t="s">
        <v>94</v>
      </c>
      <c r="S31" s="44" t="s">
        <v>95</v>
      </c>
      <c r="U31" t="s">
        <v>412</v>
      </c>
      <c r="V31" s="45" t="s">
        <v>413</v>
      </c>
    </row>
    <row r="32" spans="1:22" ht="18.600000000000001" customHeight="1" x14ac:dyDescent="0.15">
      <c r="A32" s="56">
        <v>22.2</v>
      </c>
      <c r="B32" s="30">
        <v>211</v>
      </c>
      <c r="C32" s="34">
        <f t="shared" si="1"/>
        <v>22353</v>
      </c>
      <c r="D32" s="48">
        <f t="shared" si="2"/>
        <v>5143.1979999999994</v>
      </c>
      <c r="E32" s="48">
        <f t="shared" si="0"/>
        <v>4925.6359999999995</v>
      </c>
      <c r="F32" s="9">
        <v>6.6630000000000003</v>
      </c>
      <c r="G32" s="9">
        <v>4.7240000000000002</v>
      </c>
      <c r="H32" s="67">
        <v>7.77</v>
      </c>
      <c r="I32" s="67">
        <v>8</v>
      </c>
      <c r="J32" s="27">
        <v>-0.25</v>
      </c>
      <c r="K32" s="27">
        <v>2.75</v>
      </c>
      <c r="L32" s="27">
        <v>6.06</v>
      </c>
      <c r="M32" s="27">
        <v>7.56</v>
      </c>
      <c r="N32" s="18" t="s">
        <v>31</v>
      </c>
      <c r="O32" s="18" t="s">
        <v>36</v>
      </c>
      <c r="P32" s="9"/>
      <c r="R32" s="43" t="s">
        <v>96</v>
      </c>
      <c r="S32" s="44" t="s">
        <v>97</v>
      </c>
      <c r="U32" t="s">
        <v>414</v>
      </c>
      <c r="V32" s="45" t="s">
        <v>415</v>
      </c>
    </row>
    <row r="33" spans="1:22" ht="18.600000000000001" customHeight="1" x14ac:dyDescent="0.15">
      <c r="A33" s="57">
        <v>22.4</v>
      </c>
      <c r="B33" s="49">
        <v>192</v>
      </c>
      <c r="C33" s="35">
        <f t="shared" si="1"/>
        <v>22545</v>
      </c>
      <c r="D33" s="50">
        <f t="shared" si="2"/>
        <v>5367.378999999999</v>
      </c>
      <c r="E33" s="50">
        <f t="shared" si="0"/>
        <v>5083.03</v>
      </c>
      <c r="F33" s="51">
        <v>7.5460000000000003</v>
      </c>
      <c r="G33" s="51">
        <v>5.2690000000000001</v>
      </c>
      <c r="H33" s="69">
        <v>8.41</v>
      </c>
      <c r="I33" s="69">
        <v>8.09</v>
      </c>
      <c r="J33" s="52">
        <v>-0.17</v>
      </c>
      <c r="K33" s="52">
        <v>2.83</v>
      </c>
      <c r="L33" s="52">
        <v>6.2</v>
      </c>
      <c r="M33" s="52">
        <v>7.7</v>
      </c>
      <c r="N33" s="53" t="s">
        <v>31</v>
      </c>
      <c r="O33" s="53" t="s">
        <v>36</v>
      </c>
      <c r="P33" s="51"/>
      <c r="R33" s="43" t="s">
        <v>98</v>
      </c>
      <c r="S33" s="44" t="s">
        <v>99</v>
      </c>
      <c r="U33" t="s">
        <v>416</v>
      </c>
      <c r="V33" s="45" t="s">
        <v>417</v>
      </c>
    </row>
    <row r="34" spans="1:22" ht="18.600000000000001" customHeight="1" x14ac:dyDescent="0.15">
      <c r="A34" s="55">
        <v>22.6</v>
      </c>
      <c r="B34" s="29">
        <v>195</v>
      </c>
      <c r="C34" s="33">
        <f t="shared" si="1"/>
        <v>22740</v>
      </c>
      <c r="D34" s="40">
        <f t="shared" si="2"/>
        <v>5573.0009999999993</v>
      </c>
      <c r="E34" s="40">
        <f t="shared" si="0"/>
        <v>5248.317</v>
      </c>
      <c r="F34" s="8">
        <v>6.0410000000000004</v>
      </c>
      <c r="G34" s="8">
        <v>5.6719999999999997</v>
      </c>
      <c r="H34" s="65">
        <v>8.35</v>
      </c>
      <c r="I34" s="65">
        <v>8.3699999999999992</v>
      </c>
      <c r="J34" s="23">
        <v>-0.08</v>
      </c>
      <c r="K34" s="23">
        <v>2.92</v>
      </c>
      <c r="L34" s="23">
        <v>6.35</v>
      </c>
      <c r="M34" s="23">
        <v>7.85</v>
      </c>
      <c r="N34" s="17" t="s">
        <v>31</v>
      </c>
      <c r="O34" s="16" t="s">
        <v>36</v>
      </c>
      <c r="P34" s="8"/>
      <c r="R34" s="22" t="s">
        <v>100</v>
      </c>
      <c r="S34" s="44" t="s">
        <v>101</v>
      </c>
      <c r="U34" t="s">
        <v>418</v>
      </c>
      <c r="V34" s="45" t="s">
        <v>419</v>
      </c>
    </row>
    <row r="35" spans="1:22" ht="18.600000000000001" customHeight="1" x14ac:dyDescent="0.15">
      <c r="A35" s="55">
        <v>22.8</v>
      </c>
      <c r="B35" s="29">
        <v>195</v>
      </c>
      <c r="C35" s="33">
        <f t="shared" si="1"/>
        <v>22935</v>
      </c>
      <c r="D35" s="40">
        <f t="shared" si="2"/>
        <v>5777.7839999999997</v>
      </c>
      <c r="E35" s="40">
        <f t="shared" si="0"/>
        <v>5447.9489999999996</v>
      </c>
      <c r="F35" s="8">
        <v>4.9640000000000004</v>
      </c>
      <c r="G35" s="8">
        <v>5.077</v>
      </c>
      <c r="H35" s="65">
        <v>8.34</v>
      </c>
      <c r="I35" s="65">
        <v>8.5500000000000007</v>
      </c>
      <c r="J35" s="23">
        <v>0.01</v>
      </c>
      <c r="K35" s="23">
        <v>3.01</v>
      </c>
      <c r="L35" s="23">
        <v>6.5</v>
      </c>
      <c r="M35" s="23">
        <v>8</v>
      </c>
      <c r="N35" s="17" t="s">
        <v>31</v>
      </c>
      <c r="O35" s="16" t="s">
        <v>36</v>
      </c>
      <c r="P35" s="8"/>
      <c r="R35" s="22" t="s">
        <v>102</v>
      </c>
      <c r="S35" s="44" t="s">
        <v>103</v>
      </c>
      <c r="T35" s="22"/>
      <c r="U35" t="s">
        <v>420</v>
      </c>
      <c r="V35" s="45" t="s">
        <v>421</v>
      </c>
    </row>
    <row r="36" spans="1:22" ht="18.600000000000001" customHeight="1" x14ac:dyDescent="0.15">
      <c r="A36" s="55">
        <v>23</v>
      </c>
      <c r="B36" s="29">
        <v>200</v>
      </c>
      <c r="C36" s="33">
        <f t="shared" si="1"/>
        <v>23135</v>
      </c>
      <c r="D36" s="40">
        <f t="shared" si="2"/>
        <v>6019.1539999999995</v>
      </c>
      <c r="E36" s="40">
        <f t="shared" si="0"/>
        <v>5644.6219999999994</v>
      </c>
      <c r="F36" s="8">
        <v>4.3650000000000002</v>
      </c>
      <c r="G36" s="8">
        <v>4.8040000000000003</v>
      </c>
      <c r="H36" s="65">
        <v>8.3699999999999992</v>
      </c>
      <c r="I36" s="65">
        <v>8.66</v>
      </c>
      <c r="J36" s="23">
        <v>0.17</v>
      </c>
      <c r="K36" s="23">
        <v>3.17</v>
      </c>
      <c r="L36" s="23">
        <v>6.65</v>
      </c>
      <c r="M36" s="23">
        <v>8.15</v>
      </c>
      <c r="N36" s="17" t="s">
        <v>32</v>
      </c>
      <c r="O36" s="16" t="s">
        <v>36</v>
      </c>
      <c r="P36" s="8"/>
      <c r="R36" s="43" t="s">
        <v>104</v>
      </c>
      <c r="S36" s="44" t="s">
        <v>105</v>
      </c>
      <c r="T36" s="22"/>
      <c r="U36" s="22" t="s">
        <v>422</v>
      </c>
      <c r="V36" s="45" t="s">
        <v>423</v>
      </c>
    </row>
    <row r="37" spans="1:22" ht="18.600000000000001" customHeight="1" x14ac:dyDescent="0.15">
      <c r="A37" s="55">
        <v>23.2</v>
      </c>
      <c r="B37" s="29">
        <v>206</v>
      </c>
      <c r="C37" s="33">
        <f t="shared" si="1"/>
        <v>23341</v>
      </c>
      <c r="D37" s="40">
        <f t="shared" si="2"/>
        <v>6199.9679999999998</v>
      </c>
      <c r="E37" s="40">
        <f t="shared" si="0"/>
        <v>5845.2549999999992</v>
      </c>
      <c r="F37" s="8">
        <v>7.3</v>
      </c>
      <c r="G37" s="8">
        <v>5.9450000000000003</v>
      </c>
      <c r="H37" s="65">
        <v>8.56</v>
      </c>
      <c r="I37" s="65">
        <v>8.81</v>
      </c>
      <c r="J37" s="23">
        <v>0.34</v>
      </c>
      <c r="K37" s="23">
        <v>3.34</v>
      </c>
      <c r="L37" s="23">
        <v>6.81</v>
      </c>
      <c r="M37" s="23">
        <v>8.31</v>
      </c>
      <c r="N37" s="17" t="s">
        <v>32</v>
      </c>
      <c r="O37" s="16" t="s">
        <v>36</v>
      </c>
      <c r="P37" s="8"/>
      <c r="R37" s="43" t="s">
        <v>106</v>
      </c>
      <c r="S37" s="44" t="s">
        <v>107</v>
      </c>
      <c r="T37" s="22"/>
      <c r="U37" s="22" t="s">
        <v>424</v>
      </c>
      <c r="V37" s="45" t="s">
        <v>425</v>
      </c>
    </row>
    <row r="38" spans="1:22" ht="18.600000000000001" customHeight="1" x14ac:dyDescent="0.15">
      <c r="A38" s="55">
        <v>23.4</v>
      </c>
      <c r="B38" s="29">
        <v>187</v>
      </c>
      <c r="C38" s="33">
        <f t="shared" si="1"/>
        <v>23528</v>
      </c>
      <c r="D38" s="40">
        <f t="shared" si="2"/>
        <v>6409.6120000000001</v>
      </c>
      <c r="E38" s="40">
        <f t="shared" si="0"/>
        <v>5996.6849999999995</v>
      </c>
      <c r="F38" s="8">
        <v>4.7549999999999999</v>
      </c>
      <c r="G38" s="8">
        <v>7.2649999999999997</v>
      </c>
      <c r="H38" s="65">
        <v>9</v>
      </c>
      <c r="I38" s="65">
        <v>9</v>
      </c>
      <c r="J38" s="23">
        <v>0.5</v>
      </c>
      <c r="K38" s="23">
        <v>3.5</v>
      </c>
      <c r="L38" s="23">
        <v>6.95</v>
      </c>
      <c r="M38" s="23">
        <v>8.4499999999999993</v>
      </c>
      <c r="N38" s="17" t="s">
        <v>32</v>
      </c>
      <c r="O38" s="16" t="s">
        <v>36</v>
      </c>
      <c r="P38" s="8"/>
      <c r="R38" s="43" t="s">
        <v>108</v>
      </c>
      <c r="S38" s="44" t="s">
        <v>109</v>
      </c>
      <c r="T38" s="22"/>
      <c r="U38" s="22" t="s">
        <v>426</v>
      </c>
      <c r="V38" s="45" t="s">
        <v>427</v>
      </c>
    </row>
    <row r="39" spans="1:22" ht="18.600000000000001" customHeight="1" x14ac:dyDescent="0.15">
      <c r="A39" s="55">
        <v>23.6</v>
      </c>
      <c r="B39" s="29">
        <v>219</v>
      </c>
      <c r="C39" s="33">
        <f t="shared" si="1"/>
        <v>23747</v>
      </c>
      <c r="D39" s="40">
        <f t="shared" si="2"/>
        <v>6622.357</v>
      </c>
      <c r="E39" s="40">
        <f t="shared" si="0"/>
        <v>6242.2869999999994</v>
      </c>
      <c r="F39" s="8">
        <v>5.6719999999999997</v>
      </c>
      <c r="G39" s="8">
        <v>5.0259999999999998</v>
      </c>
      <c r="H39" s="65">
        <v>9.26</v>
      </c>
      <c r="I39" s="65">
        <v>8.85</v>
      </c>
      <c r="J39" s="23">
        <v>0.68</v>
      </c>
      <c r="K39" s="23">
        <v>3.68</v>
      </c>
      <c r="L39" s="23">
        <v>7.11</v>
      </c>
      <c r="M39" s="23">
        <v>8.61</v>
      </c>
      <c r="N39" s="17" t="s">
        <v>32</v>
      </c>
      <c r="O39" s="16" t="s">
        <v>36</v>
      </c>
      <c r="P39" s="8"/>
      <c r="R39" s="22" t="s">
        <v>110</v>
      </c>
      <c r="S39" s="44" t="s">
        <v>111</v>
      </c>
      <c r="U39" s="22" t="s">
        <v>428</v>
      </c>
      <c r="V39" s="45" t="s">
        <v>429</v>
      </c>
    </row>
    <row r="40" spans="1:22" ht="18.600000000000001" customHeight="1" x14ac:dyDescent="0.15">
      <c r="A40" s="55">
        <v>23.8</v>
      </c>
      <c r="B40" s="29">
        <v>219</v>
      </c>
      <c r="C40" s="33">
        <f t="shared" si="1"/>
        <v>23966</v>
      </c>
      <c r="D40" s="40">
        <f t="shared" si="2"/>
        <v>6826.6120000000001</v>
      </c>
      <c r="E40" s="40">
        <f t="shared" si="0"/>
        <v>6468.396999999999</v>
      </c>
      <c r="F40" s="8">
        <v>6.5279999999999996</v>
      </c>
      <c r="G40" s="8">
        <v>5.484</v>
      </c>
      <c r="H40" s="65">
        <v>9.73</v>
      </c>
      <c r="I40" s="65">
        <v>9.14</v>
      </c>
      <c r="J40" s="23">
        <v>0.86</v>
      </c>
      <c r="K40" s="23">
        <v>3.86</v>
      </c>
      <c r="L40" s="23">
        <v>7.28</v>
      </c>
      <c r="M40" s="23">
        <v>8.7799999999999994</v>
      </c>
      <c r="N40" s="17" t="s">
        <v>32</v>
      </c>
      <c r="O40" s="16" t="s">
        <v>36</v>
      </c>
      <c r="P40" s="8"/>
      <c r="R40" s="22" t="s">
        <v>112</v>
      </c>
      <c r="S40" s="44" t="s">
        <v>113</v>
      </c>
      <c r="U40" s="22" t="s">
        <v>430</v>
      </c>
      <c r="V40" s="45" t="s">
        <v>431</v>
      </c>
    </row>
    <row r="41" spans="1:22" ht="18.600000000000001" customHeight="1" x14ac:dyDescent="0.15">
      <c r="A41" s="55">
        <v>24</v>
      </c>
      <c r="B41" s="29">
        <v>221</v>
      </c>
      <c r="C41" s="33">
        <f t="shared" si="1"/>
        <v>24187</v>
      </c>
      <c r="D41" s="40">
        <f t="shared" si="2"/>
        <v>7022.09</v>
      </c>
      <c r="E41" s="40">
        <f t="shared" si="0"/>
        <v>6709.530999999999</v>
      </c>
      <c r="F41" s="8">
        <v>6.577</v>
      </c>
      <c r="G41" s="8">
        <v>5.7290000000000001</v>
      </c>
      <c r="H41" s="65">
        <v>9.36</v>
      </c>
      <c r="I41" s="65">
        <v>9.33</v>
      </c>
      <c r="J41" s="23">
        <v>1.04</v>
      </c>
      <c r="K41" s="23">
        <v>4.04</v>
      </c>
      <c r="L41" s="23">
        <v>7.44</v>
      </c>
      <c r="M41" s="23">
        <v>8.94</v>
      </c>
      <c r="N41" s="17" t="s">
        <v>32</v>
      </c>
      <c r="O41" s="16" t="s">
        <v>36</v>
      </c>
      <c r="P41" s="8"/>
      <c r="R41" s="22" t="s">
        <v>114</v>
      </c>
      <c r="S41" s="44" t="s">
        <v>115</v>
      </c>
      <c r="U41" s="22" t="s">
        <v>432</v>
      </c>
      <c r="V41" s="45" t="s">
        <v>433</v>
      </c>
    </row>
    <row r="42" spans="1:22" ht="18.600000000000001" customHeight="1" x14ac:dyDescent="0.15">
      <c r="A42" s="55">
        <v>24.2</v>
      </c>
      <c r="B42" s="29">
        <v>185</v>
      </c>
      <c r="C42" s="33">
        <f t="shared" si="1"/>
        <v>24372</v>
      </c>
      <c r="D42" s="40">
        <f t="shared" si="2"/>
        <v>7206.9319999999998</v>
      </c>
      <c r="E42" s="40">
        <f t="shared" si="0"/>
        <v>6896.8869999999988</v>
      </c>
      <c r="F42" s="8">
        <v>8.7550000000000008</v>
      </c>
      <c r="G42" s="8">
        <v>5.202</v>
      </c>
      <c r="H42" s="23">
        <v>9.5399999999999991</v>
      </c>
      <c r="I42" s="23">
        <v>9.25</v>
      </c>
      <c r="J42" s="23">
        <v>1.19</v>
      </c>
      <c r="K42" s="23">
        <v>4.1900000000000004</v>
      </c>
      <c r="L42" s="23">
        <v>7.58</v>
      </c>
      <c r="M42" s="23">
        <v>9.08</v>
      </c>
      <c r="N42" s="17" t="s">
        <v>32</v>
      </c>
      <c r="O42" s="16" t="s">
        <v>36</v>
      </c>
      <c r="P42" s="8"/>
      <c r="R42" s="43" t="s">
        <v>116</v>
      </c>
      <c r="S42" s="44" t="s">
        <v>117</v>
      </c>
      <c r="U42" t="s">
        <v>434</v>
      </c>
      <c r="V42" s="45" t="s">
        <v>435</v>
      </c>
    </row>
    <row r="43" spans="1:22" ht="18.600000000000001" customHeight="1" x14ac:dyDescent="0.15">
      <c r="A43" s="55">
        <v>24.4</v>
      </c>
      <c r="B43" s="29">
        <v>171</v>
      </c>
      <c r="C43" s="33">
        <f t="shared" si="1"/>
        <v>24543</v>
      </c>
      <c r="D43" s="40">
        <f t="shared" si="2"/>
        <v>7339.4409999999998</v>
      </c>
      <c r="E43" s="40">
        <f t="shared" si="0"/>
        <v>7106.6119999999992</v>
      </c>
      <c r="F43" s="8">
        <v>8.7720000000000002</v>
      </c>
      <c r="G43" s="8">
        <v>5.1909999999999998</v>
      </c>
      <c r="H43" s="23">
        <v>9.4499999999999993</v>
      </c>
      <c r="I43" s="23">
        <v>9.59</v>
      </c>
      <c r="J43" s="23">
        <v>1.33</v>
      </c>
      <c r="K43" s="23">
        <v>4.33</v>
      </c>
      <c r="L43" s="23">
        <v>7.71</v>
      </c>
      <c r="M43" s="23">
        <v>9.2100000000000009</v>
      </c>
      <c r="N43" s="17" t="s">
        <v>32</v>
      </c>
      <c r="O43" s="16" t="s">
        <v>36</v>
      </c>
      <c r="P43" s="8"/>
      <c r="R43" s="43" t="s">
        <v>118</v>
      </c>
      <c r="S43" s="44" t="s">
        <v>119</v>
      </c>
      <c r="U43" t="s">
        <v>436</v>
      </c>
      <c r="V43" s="45" t="s">
        <v>437</v>
      </c>
    </row>
    <row r="44" spans="1:22" ht="18.600000000000001" customHeight="1" x14ac:dyDescent="0.15">
      <c r="A44" s="55">
        <v>24.6</v>
      </c>
      <c r="B44" s="29">
        <v>187</v>
      </c>
      <c r="C44" s="33">
        <f t="shared" si="1"/>
        <v>24730</v>
      </c>
      <c r="D44" s="40">
        <f t="shared" si="2"/>
        <v>7504.3980000000001</v>
      </c>
      <c r="E44" s="40">
        <f t="shared" si="0"/>
        <v>7331.8079999999991</v>
      </c>
      <c r="F44" s="8">
        <v>8.3960000000000008</v>
      </c>
      <c r="G44" s="8">
        <v>8.6769999999999996</v>
      </c>
      <c r="H44" s="23">
        <v>9.84</v>
      </c>
      <c r="I44" s="23">
        <v>9.44</v>
      </c>
      <c r="J44" s="23">
        <v>1.48</v>
      </c>
      <c r="K44" s="23">
        <v>4.4800000000000004</v>
      </c>
      <c r="L44" s="23">
        <v>7.85</v>
      </c>
      <c r="M44" s="23">
        <v>9.35</v>
      </c>
      <c r="N44" s="17" t="s">
        <v>32</v>
      </c>
      <c r="O44" s="16" t="s">
        <v>36</v>
      </c>
      <c r="P44" s="8"/>
      <c r="R44" s="43" t="s">
        <v>120</v>
      </c>
      <c r="S44" s="44" t="s">
        <v>121</v>
      </c>
      <c r="U44" t="s">
        <v>438</v>
      </c>
      <c r="V44" s="45" t="s">
        <v>439</v>
      </c>
    </row>
    <row r="45" spans="1:22" ht="18.600000000000001" customHeight="1" x14ac:dyDescent="0.15">
      <c r="A45" s="55">
        <v>24.8</v>
      </c>
      <c r="B45" s="29">
        <v>207</v>
      </c>
      <c r="C45" s="33">
        <f t="shared" si="1"/>
        <v>24937</v>
      </c>
      <c r="D45" s="40">
        <f t="shared" si="2"/>
        <v>7687.7380000000003</v>
      </c>
      <c r="E45" s="40">
        <f t="shared" si="0"/>
        <v>7613.8589999999995</v>
      </c>
      <c r="F45" s="8">
        <v>9.4700000000000006</v>
      </c>
      <c r="G45" s="8">
        <v>8.8529999999999998</v>
      </c>
      <c r="H45" s="23">
        <v>10.31</v>
      </c>
      <c r="I45" s="23">
        <v>9.74</v>
      </c>
      <c r="J45" s="23">
        <v>1.65</v>
      </c>
      <c r="K45" s="23">
        <v>4.6500000000000004</v>
      </c>
      <c r="L45" s="23">
        <v>8.01</v>
      </c>
      <c r="M45" s="23">
        <v>9.51</v>
      </c>
      <c r="N45" s="17" t="s">
        <v>32</v>
      </c>
      <c r="O45" s="16" t="s">
        <v>36</v>
      </c>
      <c r="P45" s="8"/>
      <c r="R45" s="43" t="s">
        <v>122</v>
      </c>
      <c r="S45" s="44" t="s">
        <v>123</v>
      </c>
      <c r="U45" t="s">
        <v>440</v>
      </c>
      <c r="V45" s="45" t="s">
        <v>441</v>
      </c>
    </row>
    <row r="46" spans="1:22" ht="18.600000000000001" customHeight="1" x14ac:dyDescent="0.15">
      <c r="A46" s="55">
        <v>25</v>
      </c>
      <c r="B46" s="29">
        <v>190</v>
      </c>
      <c r="C46" s="33">
        <f t="shared" si="1"/>
        <v>25127</v>
      </c>
      <c r="D46" s="40">
        <f t="shared" si="2"/>
        <v>7870.9470000000001</v>
      </c>
      <c r="E46" s="40">
        <f t="shared" si="0"/>
        <v>7817.8469999999998</v>
      </c>
      <c r="F46" s="8">
        <v>9.9819999999999993</v>
      </c>
      <c r="G46" s="8">
        <v>9.18</v>
      </c>
      <c r="H46" s="23">
        <v>10.39</v>
      </c>
      <c r="I46" s="23">
        <v>9.86</v>
      </c>
      <c r="J46" s="23">
        <v>1.81</v>
      </c>
      <c r="K46" s="23">
        <v>4.8099999999999996</v>
      </c>
      <c r="L46" s="23">
        <v>8.15</v>
      </c>
      <c r="M46" s="23">
        <v>9.65</v>
      </c>
      <c r="N46" s="17" t="s">
        <v>32</v>
      </c>
      <c r="O46" s="16" t="s">
        <v>36</v>
      </c>
      <c r="P46" s="8"/>
      <c r="R46" s="43" t="s">
        <v>124</v>
      </c>
      <c r="S46" s="44" t="s">
        <v>125</v>
      </c>
      <c r="U46" t="s">
        <v>442</v>
      </c>
      <c r="V46" s="45" t="s">
        <v>443</v>
      </c>
    </row>
    <row r="47" spans="1:22" ht="18.600000000000001" customHeight="1" x14ac:dyDescent="0.15">
      <c r="A47" s="55">
        <v>25.2</v>
      </c>
      <c r="B47" s="29">
        <v>196</v>
      </c>
      <c r="C47" s="33">
        <f t="shared" si="1"/>
        <v>25323</v>
      </c>
      <c r="D47" s="40">
        <f t="shared" si="2"/>
        <v>8048.8519999999999</v>
      </c>
      <c r="E47" s="40">
        <f t="shared" si="0"/>
        <v>8007.9250000000002</v>
      </c>
      <c r="F47" s="8">
        <v>9.6660000000000004</v>
      </c>
      <c r="G47" s="8">
        <v>9.5180000000000007</v>
      </c>
      <c r="H47" s="23">
        <v>10.210000000000001</v>
      </c>
      <c r="I47" s="23">
        <v>10.130000000000001</v>
      </c>
      <c r="J47" s="23">
        <v>1.97</v>
      </c>
      <c r="K47" s="23">
        <v>4.97</v>
      </c>
      <c r="L47" s="23">
        <v>8.3000000000000007</v>
      </c>
      <c r="M47" s="23">
        <v>9.8000000000000007</v>
      </c>
      <c r="N47" s="17" t="s">
        <v>32</v>
      </c>
      <c r="O47" s="16" t="s">
        <v>36</v>
      </c>
      <c r="P47" s="8"/>
      <c r="R47" s="43" t="s">
        <v>126</v>
      </c>
      <c r="S47" s="44" t="s">
        <v>127</v>
      </c>
      <c r="U47" t="s">
        <v>444</v>
      </c>
      <c r="V47" s="45" t="s">
        <v>445</v>
      </c>
    </row>
    <row r="48" spans="1:22" ht="18.600000000000001" customHeight="1" x14ac:dyDescent="0.15">
      <c r="A48" s="55">
        <v>25.4</v>
      </c>
      <c r="B48" s="29">
        <v>205</v>
      </c>
      <c r="C48" s="33">
        <f t="shared" si="1"/>
        <v>25528</v>
      </c>
      <c r="D48" s="39">
        <f t="shared" si="2"/>
        <v>8249.0300000000007</v>
      </c>
      <c r="E48" s="39">
        <f t="shared" si="0"/>
        <v>8204.7690000000002</v>
      </c>
      <c r="F48" s="8">
        <v>9.8260000000000005</v>
      </c>
      <c r="G48" s="8">
        <v>9.6809999999999992</v>
      </c>
      <c r="H48" s="23">
        <v>10.23</v>
      </c>
      <c r="I48" s="23">
        <v>10.41</v>
      </c>
      <c r="J48" s="23">
        <v>2.14</v>
      </c>
      <c r="K48" s="23">
        <v>5.14</v>
      </c>
      <c r="L48" s="23">
        <v>8.4600000000000009</v>
      </c>
      <c r="M48" s="23">
        <v>9.9600000000000009</v>
      </c>
      <c r="N48" s="16" t="s">
        <v>32</v>
      </c>
      <c r="O48" s="16" t="s">
        <v>36</v>
      </c>
      <c r="P48" s="8"/>
      <c r="R48" s="43" t="s">
        <v>128</v>
      </c>
      <c r="S48" s="44" t="s">
        <v>129</v>
      </c>
      <c r="U48" t="s">
        <v>446</v>
      </c>
      <c r="V48" s="45" t="s">
        <v>447</v>
      </c>
    </row>
    <row r="49" spans="1:22" ht="18.600000000000001" customHeight="1" x14ac:dyDescent="0.15">
      <c r="A49" s="55">
        <v>25.6</v>
      </c>
      <c r="B49" s="29">
        <v>198</v>
      </c>
      <c r="C49" s="33">
        <f t="shared" si="1"/>
        <v>25726</v>
      </c>
      <c r="D49" s="39">
        <f t="shared" si="2"/>
        <v>8437.4590000000007</v>
      </c>
      <c r="E49" s="39">
        <f t="shared" si="0"/>
        <v>8412.6020000000008</v>
      </c>
      <c r="F49" s="8">
        <v>10.28</v>
      </c>
      <c r="G49" s="8">
        <v>9.8230000000000004</v>
      </c>
      <c r="H49" s="23">
        <v>10.83</v>
      </c>
      <c r="I49" s="23">
        <v>10.68</v>
      </c>
      <c r="J49" s="23">
        <v>2.2999999999999998</v>
      </c>
      <c r="K49" s="23">
        <v>5.3</v>
      </c>
      <c r="L49" s="23">
        <v>8.61</v>
      </c>
      <c r="M49" s="23">
        <v>10.11</v>
      </c>
      <c r="N49" s="16" t="s">
        <v>32</v>
      </c>
      <c r="O49" s="16" t="s">
        <v>36</v>
      </c>
      <c r="P49" s="8"/>
      <c r="R49" s="43" t="s">
        <v>130</v>
      </c>
      <c r="S49" s="44" t="s">
        <v>131</v>
      </c>
      <c r="U49" t="s">
        <v>448</v>
      </c>
      <c r="V49" s="45" t="s">
        <v>449</v>
      </c>
    </row>
    <row r="50" spans="1:22" ht="18.600000000000001" customHeight="1" x14ac:dyDescent="0.15">
      <c r="A50" s="55">
        <v>25.8</v>
      </c>
      <c r="B50" s="29">
        <v>198</v>
      </c>
      <c r="C50" s="33">
        <f t="shared" si="1"/>
        <v>25924</v>
      </c>
      <c r="D50" s="40">
        <f t="shared" si="2"/>
        <v>8698.3460000000014</v>
      </c>
      <c r="E50" s="40">
        <f t="shared" si="0"/>
        <v>8557.4750000000004</v>
      </c>
      <c r="F50" s="8">
        <v>9.7720000000000002</v>
      </c>
      <c r="G50" s="8">
        <v>10.026999999999999</v>
      </c>
      <c r="H50" s="23">
        <v>10.53</v>
      </c>
      <c r="I50" s="23">
        <v>10.91</v>
      </c>
      <c r="J50" s="23">
        <v>2.46</v>
      </c>
      <c r="K50" s="23">
        <v>5.46</v>
      </c>
      <c r="L50" s="23">
        <v>8.76</v>
      </c>
      <c r="M50" s="23">
        <v>10.26</v>
      </c>
      <c r="N50" s="17" t="s">
        <v>32</v>
      </c>
      <c r="O50" s="16" t="s">
        <v>36</v>
      </c>
      <c r="P50" s="8"/>
      <c r="R50" s="43" t="s">
        <v>132</v>
      </c>
      <c r="S50" s="44" t="s">
        <v>133</v>
      </c>
      <c r="U50" t="s">
        <v>450</v>
      </c>
      <c r="V50" s="45" t="s">
        <v>451</v>
      </c>
    </row>
    <row r="51" spans="1:22" ht="18.600000000000001" customHeight="1" x14ac:dyDescent="0.15">
      <c r="A51" s="58">
        <v>26</v>
      </c>
      <c r="B51" s="31">
        <v>204</v>
      </c>
      <c r="C51" s="33">
        <f t="shared" si="1"/>
        <v>26128</v>
      </c>
      <c r="D51" s="40">
        <f t="shared" si="2"/>
        <v>8912.7050000000017</v>
      </c>
      <c r="E51" s="40">
        <f t="shared" si="0"/>
        <v>8748.4989999999998</v>
      </c>
      <c r="F51" s="11">
        <v>10.595000000000001</v>
      </c>
      <c r="G51" s="11">
        <v>10.698</v>
      </c>
      <c r="H51" s="23">
        <v>10.63</v>
      </c>
      <c r="I51" s="23">
        <v>11.29</v>
      </c>
      <c r="J51" s="23">
        <v>2.63</v>
      </c>
      <c r="K51" s="23">
        <v>5.63</v>
      </c>
      <c r="L51" s="23">
        <v>8.91</v>
      </c>
      <c r="M51" s="24">
        <v>10.41</v>
      </c>
      <c r="N51" s="17" t="s">
        <v>32</v>
      </c>
      <c r="O51" s="19" t="s">
        <v>36</v>
      </c>
      <c r="P51" s="11"/>
      <c r="R51" s="43" t="s">
        <v>134</v>
      </c>
      <c r="S51" s="44" t="s">
        <v>135</v>
      </c>
      <c r="U51" t="s">
        <v>452</v>
      </c>
      <c r="V51" s="45" t="s">
        <v>453</v>
      </c>
    </row>
    <row r="52" spans="1:22" ht="18.600000000000001" customHeight="1" x14ac:dyDescent="0.15">
      <c r="A52" s="55">
        <v>26.2</v>
      </c>
      <c r="B52" s="29">
        <v>212</v>
      </c>
      <c r="C52" s="33">
        <f t="shared" si="1"/>
        <v>26340</v>
      </c>
      <c r="D52" s="40">
        <f t="shared" si="2"/>
        <v>9148.8730000000014</v>
      </c>
      <c r="E52" s="40">
        <f t="shared" si="0"/>
        <v>8942.43</v>
      </c>
      <c r="F52" s="8">
        <v>10.625999999999999</v>
      </c>
      <c r="G52" s="8">
        <v>10.565</v>
      </c>
      <c r="H52" s="23">
        <v>11.23</v>
      </c>
      <c r="I52" s="23">
        <v>11.46</v>
      </c>
      <c r="J52" s="23">
        <v>2.8</v>
      </c>
      <c r="K52" s="23">
        <v>5.8</v>
      </c>
      <c r="L52" s="23">
        <v>9.1199999999999992</v>
      </c>
      <c r="M52" s="23">
        <v>10.62</v>
      </c>
      <c r="N52" s="16" t="s">
        <v>32</v>
      </c>
      <c r="O52" s="16" t="s">
        <v>37</v>
      </c>
      <c r="P52" s="8"/>
      <c r="R52" s="43" t="s">
        <v>136</v>
      </c>
      <c r="S52" s="44" t="s">
        <v>137</v>
      </c>
      <c r="U52" t="s">
        <v>454</v>
      </c>
      <c r="V52" s="45" t="s">
        <v>455</v>
      </c>
    </row>
    <row r="53" spans="1:22" ht="18.600000000000001" customHeight="1" x14ac:dyDescent="0.15">
      <c r="A53" s="56">
        <v>26.4</v>
      </c>
      <c r="B53" s="30">
        <v>209</v>
      </c>
      <c r="C53" s="34">
        <f t="shared" si="1"/>
        <v>26549</v>
      </c>
      <c r="D53" s="48">
        <f t="shared" si="2"/>
        <v>9360.8260000000009</v>
      </c>
      <c r="E53" s="48">
        <f t="shared" si="0"/>
        <v>9141.1049999999996</v>
      </c>
      <c r="F53" s="9">
        <v>10.904</v>
      </c>
      <c r="G53" s="9">
        <v>10.708</v>
      </c>
      <c r="H53" s="27">
        <v>11.81</v>
      </c>
      <c r="I53" s="27">
        <v>11.5</v>
      </c>
      <c r="J53" s="27">
        <v>2.97</v>
      </c>
      <c r="K53" s="27">
        <v>5.97</v>
      </c>
      <c r="L53" s="27">
        <v>9.32</v>
      </c>
      <c r="M53" s="27">
        <v>10.82</v>
      </c>
      <c r="N53" s="18" t="s">
        <v>32</v>
      </c>
      <c r="O53" s="18" t="s">
        <v>37</v>
      </c>
      <c r="P53" s="9"/>
      <c r="R53" s="43" t="s">
        <v>138</v>
      </c>
      <c r="S53" s="44" t="s">
        <v>139</v>
      </c>
      <c r="U53" t="s">
        <v>456</v>
      </c>
      <c r="V53" s="45" t="s">
        <v>457</v>
      </c>
    </row>
    <row r="54" spans="1:22" ht="18.600000000000001" customHeight="1" x14ac:dyDescent="0.15">
      <c r="A54" s="57">
        <v>26.6</v>
      </c>
      <c r="B54" s="49">
        <v>200</v>
      </c>
      <c r="C54" s="35">
        <f t="shared" si="1"/>
        <v>26749</v>
      </c>
      <c r="D54" s="50">
        <f t="shared" si="2"/>
        <v>9601.1660000000011</v>
      </c>
      <c r="E54" s="50">
        <f t="shared" si="0"/>
        <v>9290.1029999999992</v>
      </c>
      <c r="F54" s="51">
        <v>8.5510000000000002</v>
      </c>
      <c r="G54" s="51">
        <v>9.7530000000000001</v>
      </c>
      <c r="H54" s="52">
        <v>11.38</v>
      </c>
      <c r="I54" s="52">
        <v>11.02</v>
      </c>
      <c r="J54" s="52">
        <v>3.14</v>
      </c>
      <c r="K54" s="52">
        <v>6.14</v>
      </c>
      <c r="L54" s="52">
        <v>9.51</v>
      </c>
      <c r="M54" s="52">
        <v>11.01</v>
      </c>
      <c r="N54" s="53" t="s">
        <v>32</v>
      </c>
      <c r="O54" s="53" t="s">
        <v>37</v>
      </c>
      <c r="P54" s="51"/>
      <c r="R54" s="43" t="s">
        <v>140</v>
      </c>
      <c r="S54" s="44" t="s">
        <v>141</v>
      </c>
      <c r="U54" t="s">
        <v>458</v>
      </c>
      <c r="V54" s="45" t="s">
        <v>459</v>
      </c>
    </row>
    <row r="55" spans="1:22" ht="18.600000000000001" customHeight="1" x14ac:dyDescent="0.15">
      <c r="A55" s="55">
        <v>26.8</v>
      </c>
      <c r="B55" s="29">
        <v>200</v>
      </c>
      <c r="C55" s="33">
        <f t="shared" si="1"/>
        <v>26949</v>
      </c>
      <c r="D55" s="40">
        <f t="shared" si="2"/>
        <v>9792.3470000000016</v>
      </c>
      <c r="E55" s="40">
        <f t="shared" si="0"/>
        <v>9489.7829999999994</v>
      </c>
      <c r="F55" s="8">
        <v>7.6580000000000004</v>
      </c>
      <c r="G55" s="8">
        <v>11.169</v>
      </c>
      <c r="H55" s="23">
        <v>11.53</v>
      </c>
      <c r="I55" s="23">
        <v>11.46</v>
      </c>
      <c r="J55" s="23">
        <v>3.3</v>
      </c>
      <c r="K55" s="23">
        <v>6.3</v>
      </c>
      <c r="L55" s="23">
        <v>9.7100000000000009</v>
      </c>
      <c r="M55" s="23">
        <v>11.21</v>
      </c>
      <c r="N55" s="17" t="s">
        <v>32</v>
      </c>
      <c r="O55" s="17" t="s">
        <v>37</v>
      </c>
      <c r="P55" s="8"/>
      <c r="R55" s="43" t="s">
        <v>142</v>
      </c>
      <c r="S55" s="44" t="s">
        <v>143</v>
      </c>
      <c r="U55" t="s">
        <v>460</v>
      </c>
      <c r="V55" s="45" t="s">
        <v>461</v>
      </c>
    </row>
    <row r="56" spans="1:22" ht="18.600000000000001" customHeight="1" x14ac:dyDescent="0.15">
      <c r="A56" s="55">
        <v>27</v>
      </c>
      <c r="B56" s="29">
        <v>207</v>
      </c>
      <c r="C56" s="33">
        <f t="shared" si="1"/>
        <v>27156</v>
      </c>
      <c r="D56" s="40">
        <f t="shared" si="2"/>
        <v>9988.5700000000015</v>
      </c>
      <c r="E56" s="40">
        <f t="shared" si="0"/>
        <v>9705.9599999999991</v>
      </c>
      <c r="F56" s="8">
        <v>8.4640000000000004</v>
      </c>
      <c r="G56" s="8">
        <v>7.11</v>
      </c>
      <c r="H56" s="23">
        <v>11.89</v>
      </c>
      <c r="I56" s="23">
        <v>11.7</v>
      </c>
      <c r="J56" s="23">
        <v>3.47</v>
      </c>
      <c r="K56" s="23">
        <v>6.47</v>
      </c>
      <c r="L56" s="23">
        <v>9.91</v>
      </c>
      <c r="M56" s="23">
        <v>11.41</v>
      </c>
      <c r="N56" s="16" t="s">
        <v>32</v>
      </c>
      <c r="O56" s="17" t="s">
        <v>37</v>
      </c>
      <c r="P56" s="8"/>
      <c r="R56" s="43" t="s">
        <v>144</v>
      </c>
      <c r="S56" s="44" t="s">
        <v>145</v>
      </c>
      <c r="U56" t="s">
        <v>462</v>
      </c>
      <c r="V56" s="45" t="s">
        <v>463</v>
      </c>
    </row>
    <row r="57" spans="1:22" ht="18.600000000000001" customHeight="1" x14ac:dyDescent="0.15">
      <c r="A57" s="55">
        <v>27.2</v>
      </c>
      <c r="B57" s="29">
        <v>200</v>
      </c>
      <c r="C57" s="33">
        <f t="shared" si="1"/>
        <v>27356</v>
      </c>
      <c r="D57" s="40">
        <f t="shared" si="2"/>
        <v>10161.705000000002</v>
      </c>
      <c r="E57" s="40">
        <f t="shared" si="0"/>
        <v>9931.0819999999985</v>
      </c>
      <c r="F57" s="8">
        <v>8.6839999999999993</v>
      </c>
      <c r="G57" s="8">
        <v>7.4370000000000003</v>
      </c>
      <c r="H57" s="23">
        <v>12.22</v>
      </c>
      <c r="I57" s="23">
        <v>11.94</v>
      </c>
      <c r="J57" s="23">
        <v>3.71</v>
      </c>
      <c r="K57" s="23">
        <v>6.71</v>
      </c>
      <c r="L57" s="23">
        <v>10.11</v>
      </c>
      <c r="M57" s="23">
        <v>11.61</v>
      </c>
      <c r="N57" s="16" t="s">
        <v>33</v>
      </c>
      <c r="O57" s="17" t="s">
        <v>37</v>
      </c>
      <c r="P57" s="8"/>
      <c r="R57" s="43" t="s">
        <v>146</v>
      </c>
      <c r="S57" s="44" t="s">
        <v>147</v>
      </c>
      <c r="U57" t="s">
        <v>464</v>
      </c>
      <c r="V57" s="45" t="s">
        <v>465</v>
      </c>
    </row>
    <row r="58" spans="1:22" ht="18.600000000000001" customHeight="1" x14ac:dyDescent="0.15">
      <c r="A58" s="55">
        <v>27.4</v>
      </c>
      <c r="B58" s="29">
        <v>194</v>
      </c>
      <c r="C58" s="33">
        <f t="shared" si="1"/>
        <v>27550</v>
      </c>
      <c r="D58" s="40">
        <f t="shared" si="2"/>
        <v>10358.941000000003</v>
      </c>
      <c r="E58" s="40">
        <f t="shared" si="0"/>
        <v>10136.073999999999</v>
      </c>
      <c r="F58" s="8">
        <v>9.2080000000000002</v>
      </c>
      <c r="G58" s="8">
        <v>7.835</v>
      </c>
      <c r="H58" s="23">
        <v>12.44</v>
      </c>
      <c r="I58" s="23">
        <v>12.21</v>
      </c>
      <c r="J58" s="23">
        <v>3.95</v>
      </c>
      <c r="K58" s="23">
        <v>6.95</v>
      </c>
      <c r="L58" s="23">
        <v>10.29</v>
      </c>
      <c r="M58" s="23">
        <v>11.79</v>
      </c>
      <c r="N58" s="16" t="s">
        <v>33</v>
      </c>
      <c r="O58" s="17" t="s">
        <v>37</v>
      </c>
      <c r="P58" s="8"/>
      <c r="R58" s="43" t="s">
        <v>148</v>
      </c>
      <c r="S58" s="44" t="s">
        <v>149</v>
      </c>
      <c r="U58" t="s">
        <v>466</v>
      </c>
      <c r="V58" s="45" t="s">
        <v>467</v>
      </c>
    </row>
    <row r="59" spans="1:22" ht="18.600000000000001" customHeight="1" x14ac:dyDescent="0.15">
      <c r="A59" s="55">
        <v>27.6</v>
      </c>
      <c r="B59" s="29">
        <v>193</v>
      </c>
      <c r="C59" s="33">
        <f t="shared" si="1"/>
        <v>27743</v>
      </c>
      <c r="D59" s="40">
        <f t="shared" si="2"/>
        <v>10527.485000000002</v>
      </c>
      <c r="E59" s="40">
        <f t="shared" si="0"/>
        <v>10356.611999999999</v>
      </c>
      <c r="F59" s="8">
        <v>8.9090000000000007</v>
      </c>
      <c r="G59" s="8">
        <v>11.817</v>
      </c>
      <c r="H59" s="23">
        <v>12.59</v>
      </c>
      <c r="I59" s="23">
        <v>12.39</v>
      </c>
      <c r="J59" s="23">
        <v>4.1900000000000004</v>
      </c>
      <c r="K59" s="23">
        <v>7.19</v>
      </c>
      <c r="L59" s="23">
        <v>10.48</v>
      </c>
      <c r="M59" s="23">
        <v>11.98</v>
      </c>
      <c r="N59" s="16" t="s">
        <v>33</v>
      </c>
      <c r="O59" s="17" t="s">
        <v>37</v>
      </c>
      <c r="P59" s="8"/>
      <c r="R59" s="43" t="s">
        <v>150</v>
      </c>
      <c r="S59" s="44" t="s">
        <v>151</v>
      </c>
      <c r="U59" t="s">
        <v>468</v>
      </c>
      <c r="V59" s="45" t="s">
        <v>469</v>
      </c>
    </row>
    <row r="60" spans="1:22" ht="18.600000000000001" customHeight="1" x14ac:dyDescent="0.15">
      <c r="A60" s="55">
        <v>27.8</v>
      </c>
      <c r="B60" s="29">
        <v>196</v>
      </c>
      <c r="C60" s="33">
        <f t="shared" si="1"/>
        <v>27939</v>
      </c>
      <c r="D60" s="40">
        <f t="shared" si="2"/>
        <v>10712.149000000003</v>
      </c>
      <c r="E60" s="40">
        <f t="shared" si="0"/>
        <v>10546.064999999999</v>
      </c>
      <c r="F60" s="8">
        <v>8.9339999999999993</v>
      </c>
      <c r="G60" s="8">
        <v>12.101000000000001</v>
      </c>
      <c r="H60" s="23">
        <v>12.83</v>
      </c>
      <c r="I60" s="23">
        <v>12.56</v>
      </c>
      <c r="J60" s="23">
        <v>4.43</v>
      </c>
      <c r="K60" s="23">
        <v>7.43</v>
      </c>
      <c r="L60" s="23">
        <v>10.67</v>
      </c>
      <c r="M60" s="23">
        <v>12.17</v>
      </c>
      <c r="N60" s="16" t="s">
        <v>33</v>
      </c>
      <c r="O60" s="17" t="s">
        <v>37</v>
      </c>
      <c r="P60" s="8"/>
      <c r="R60" s="43" t="s">
        <v>152</v>
      </c>
      <c r="S60" s="44" t="s">
        <v>153</v>
      </c>
      <c r="U60" t="s">
        <v>470</v>
      </c>
      <c r="V60" s="45" t="s">
        <v>471</v>
      </c>
    </row>
    <row r="61" spans="1:22" ht="18.600000000000001" customHeight="1" x14ac:dyDescent="0.15">
      <c r="A61" s="55">
        <v>28</v>
      </c>
      <c r="B61" s="29">
        <v>194</v>
      </c>
      <c r="C61" s="33">
        <f t="shared" si="1"/>
        <v>28133</v>
      </c>
      <c r="D61" s="40">
        <f t="shared" si="2"/>
        <v>10839.972000000003</v>
      </c>
      <c r="E61" s="40">
        <f t="shared" si="0"/>
        <v>10815.800999999999</v>
      </c>
      <c r="F61" s="8">
        <v>8.5719999999999992</v>
      </c>
      <c r="G61" s="8">
        <v>12.504</v>
      </c>
      <c r="H61" s="23">
        <v>13.07</v>
      </c>
      <c r="I61" s="23">
        <v>12.93</v>
      </c>
      <c r="J61" s="23">
        <v>4.66</v>
      </c>
      <c r="K61" s="23">
        <v>7.66</v>
      </c>
      <c r="L61" s="23">
        <v>10.86</v>
      </c>
      <c r="M61" s="23">
        <v>12.36</v>
      </c>
      <c r="N61" s="16" t="s">
        <v>33</v>
      </c>
      <c r="O61" s="17" t="s">
        <v>37</v>
      </c>
      <c r="P61" s="8"/>
      <c r="R61" s="43" t="s">
        <v>154</v>
      </c>
      <c r="S61" s="44" t="s">
        <v>155</v>
      </c>
      <c r="U61" t="s">
        <v>472</v>
      </c>
      <c r="V61" s="45" t="s">
        <v>473</v>
      </c>
    </row>
    <row r="62" spans="1:22" ht="18.600000000000001" customHeight="1" x14ac:dyDescent="0.15">
      <c r="A62" s="55">
        <v>28.2</v>
      </c>
      <c r="B62" s="29">
        <v>206</v>
      </c>
      <c r="C62" s="33">
        <f t="shared" si="1"/>
        <v>28339</v>
      </c>
      <c r="D62" s="40">
        <f t="shared" si="2"/>
        <v>11042.960000000003</v>
      </c>
      <c r="E62" s="40">
        <f t="shared" si="0"/>
        <v>11026.495999999999</v>
      </c>
      <c r="F62" s="8">
        <v>12.58</v>
      </c>
      <c r="G62" s="8">
        <v>12.49</v>
      </c>
      <c r="H62" s="23">
        <v>13.18</v>
      </c>
      <c r="I62" s="23">
        <v>12.9</v>
      </c>
      <c r="J62" s="23">
        <v>4.92</v>
      </c>
      <c r="K62" s="23">
        <v>7.92</v>
      </c>
      <c r="L62" s="23">
        <v>11.06</v>
      </c>
      <c r="M62" s="23">
        <v>12.56</v>
      </c>
      <c r="N62" s="16" t="s">
        <v>33</v>
      </c>
      <c r="O62" s="17" t="s">
        <v>37</v>
      </c>
      <c r="P62" s="8"/>
      <c r="R62" s="43" t="s">
        <v>156</v>
      </c>
      <c r="S62" s="44" t="s">
        <v>157</v>
      </c>
      <c r="U62" t="s">
        <v>474</v>
      </c>
      <c r="V62" s="45" t="s">
        <v>475</v>
      </c>
    </row>
    <row r="63" spans="1:22" ht="18.600000000000001" customHeight="1" x14ac:dyDescent="0.15">
      <c r="A63" s="55">
        <v>28.4</v>
      </c>
      <c r="B63" s="29">
        <v>195</v>
      </c>
      <c r="C63" s="33">
        <f t="shared" si="1"/>
        <v>28534</v>
      </c>
      <c r="D63" s="40">
        <f t="shared" si="2"/>
        <v>11220.485000000002</v>
      </c>
      <c r="E63" s="40">
        <f t="shared" si="0"/>
        <v>11249.323999999999</v>
      </c>
      <c r="F63" s="8">
        <v>12.813000000000001</v>
      </c>
      <c r="G63" s="8">
        <v>12.994999999999999</v>
      </c>
      <c r="H63" s="23">
        <v>13.5</v>
      </c>
      <c r="I63" s="23">
        <v>13.15</v>
      </c>
      <c r="J63" s="23">
        <v>5.15</v>
      </c>
      <c r="K63" s="23">
        <v>8.15</v>
      </c>
      <c r="L63" s="23">
        <v>11.25</v>
      </c>
      <c r="M63" s="23">
        <v>12.75</v>
      </c>
      <c r="N63" s="16" t="s">
        <v>33</v>
      </c>
      <c r="O63" s="17" t="s">
        <v>37</v>
      </c>
      <c r="P63" s="8"/>
      <c r="R63" s="43" t="s">
        <v>158</v>
      </c>
      <c r="S63" s="44" t="s">
        <v>159</v>
      </c>
      <c r="U63" t="s">
        <v>476</v>
      </c>
      <c r="V63" s="45" t="s">
        <v>477</v>
      </c>
    </row>
    <row r="64" spans="1:22" ht="18.600000000000001" customHeight="1" x14ac:dyDescent="0.15">
      <c r="A64" s="55">
        <v>28.6</v>
      </c>
      <c r="B64" s="29">
        <v>215</v>
      </c>
      <c r="C64" s="33">
        <f t="shared" si="1"/>
        <v>28749</v>
      </c>
      <c r="D64" s="40">
        <f t="shared" si="2"/>
        <v>11412.668000000001</v>
      </c>
      <c r="E64" s="40">
        <f t="shared" si="0"/>
        <v>11453.163999999999</v>
      </c>
      <c r="F64" s="8">
        <v>12.93</v>
      </c>
      <c r="G64" s="8">
        <v>12.936999999999999</v>
      </c>
      <c r="H64" s="23">
        <v>13.54</v>
      </c>
      <c r="I64" s="23">
        <v>13.24</v>
      </c>
      <c r="J64" s="23">
        <v>5.42</v>
      </c>
      <c r="K64" s="23">
        <v>8.42</v>
      </c>
      <c r="L64" s="23">
        <v>11.46</v>
      </c>
      <c r="M64" s="23">
        <v>12.96</v>
      </c>
      <c r="N64" s="16" t="s">
        <v>33</v>
      </c>
      <c r="O64" s="17" t="s">
        <v>37</v>
      </c>
      <c r="P64" s="8"/>
      <c r="R64" s="43" t="s">
        <v>160</v>
      </c>
      <c r="S64" s="44" t="s">
        <v>161</v>
      </c>
      <c r="U64" t="s">
        <v>478</v>
      </c>
      <c r="V64" s="45" t="s">
        <v>479</v>
      </c>
    </row>
    <row r="65" spans="1:22" ht="18.600000000000001" customHeight="1" x14ac:dyDescent="0.15">
      <c r="A65" s="55">
        <v>28.8</v>
      </c>
      <c r="B65" s="29">
        <v>177</v>
      </c>
      <c r="C65" s="33">
        <f t="shared" si="1"/>
        <v>28926</v>
      </c>
      <c r="D65" s="40">
        <f t="shared" si="2"/>
        <v>11584.955000000002</v>
      </c>
      <c r="E65" s="40">
        <f t="shared" si="0"/>
        <v>11642.153999999999</v>
      </c>
      <c r="F65" s="8">
        <v>13.86</v>
      </c>
      <c r="G65" s="8">
        <v>13.558</v>
      </c>
      <c r="H65" s="23">
        <v>14.61</v>
      </c>
      <c r="I65" s="23">
        <v>13.58</v>
      </c>
      <c r="J65" s="23">
        <v>5.63</v>
      </c>
      <c r="K65" s="23">
        <v>8.6300000000000008</v>
      </c>
      <c r="L65" s="23">
        <v>11.63</v>
      </c>
      <c r="M65" s="23">
        <v>13.13</v>
      </c>
      <c r="N65" s="16" t="s">
        <v>33</v>
      </c>
      <c r="O65" s="17" t="s">
        <v>37</v>
      </c>
      <c r="P65" s="8"/>
      <c r="R65" s="43" t="s">
        <v>162</v>
      </c>
      <c r="S65" s="44" t="s">
        <v>163</v>
      </c>
      <c r="U65" t="s">
        <v>480</v>
      </c>
      <c r="V65" s="45" t="s">
        <v>481</v>
      </c>
    </row>
    <row r="66" spans="1:22" ht="18.600000000000001" customHeight="1" x14ac:dyDescent="0.15">
      <c r="A66" s="55">
        <v>29</v>
      </c>
      <c r="B66" s="29">
        <v>205</v>
      </c>
      <c r="C66" s="33">
        <f t="shared" si="1"/>
        <v>29131</v>
      </c>
      <c r="D66" s="40">
        <f t="shared" si="2"/>
        <v>11782.508000000002</v>
      </c>
      <c r="E66" s="40">
        <f t="shared" si="0"/>
        <v>11858.978999999999</v>
      </c>
      <c r="F66" s="8">
        <v>14.102</v>
      </c>
      <c r="G66" s="8">
        <v>13.76</v>
      </c>
      <c r="H66" s="23">
        <v>14.69</v>
      </c>
      <c r="I66" s="23">
        <v>14.04</v>
      </c>
      <c r="J66" s="23">
        <v>5.88</v>
      </c>
      <c r="K66" s="23">
        <v>8.8800000000000008</v>
      </c>
      <c r="L66" s="23">
        <v>11.83</v>
      </c>
      <c r="M66" s="23">
        <v>13.33</v>
      </c>
      <c r="N66" s="16" t="s">
        <v>33</v>
      </c>
      <c r="O66" s="17" t="s">
        <v>37</v>
      </c>
      <c r="P66" s="8"/>
      <c r="R66" s="43" t="s">
        <v>164</v>
      </c>
      <c r="S66" s="44" t="s">
        <v>165</v>
      </c>
      <c r="U66" t="s">
        <v>482</v>
      </c>
      <c r="V66" s="45" t="s">
        <v>483</v>
      </c>
    </row>
    <row r="67" spans="1:22" ht="18.600000000000001" customHeight="1" x14ac:dyDescent="0.15">
      <c r="A67" s="55">
        <v>29.2</v>
      </c>
      <c r="B67" s="29">
        <v>209</v>
      </c>
      <c r="C67" s="33">
        <f t="shared" si="1"/>
        <v>29340</v>
      </c>
      <c r="D67" s="40">
        <f t="shared" si="2"/>
        <v>11998.439000000002</v>
      </c>
      <c r="E67" s="40">
        <f t="shared" si="0"/>
        <v>12070.079</v>
      </c>
      <c r="F67" s="8">
        <v>14.147</v>
      </c>
      <c r="G67" s="8">
        <v>13.542999999999999</v>
      </c>
      <c r="H67" s="23">
        <v>14.69</v>
      </c>
      <c r="I67" s="23">
        <v>14.13</v>
      </c>
      <c r="J67" s="25">
        <v>6.14</v>
      </c>
      <c r="K67" s="25">
        <v>9.14</v>
      </c>
      <c r="L67" s="25">
        <v>12.04</v>
      </c>
      <c r="M67" s="25">
        <v>13.54</v>
      </c>
      <c r="N67" s="16" t="s">
        <v>38</v>
      </c>
      <c r="O67" s="17" t="s">
        <v>41</v>
      </c>
      <c r="P67" s="3"/>
      <c r="R67" s="43" t="s">
        <v>166</v>
      </c>
      <c r="S67" s="44" t="s">
        <v>167</v>
      </c>
      <c r="U67" t="s">
        <v>484</v>
      </c>
      <c r="V67" s="45" t="s">
        <v>485</v>
      </c>
    </row>
    <row r="68" spans="1:22" ht="18.600000000000001" customHeight="1" x14ac:dyDescent="0.15">
      <c r="A68" s="55">
        <v>29.4</v>
      </c>
      <c r="B68" s="29">
        <v>187</v>
      </c>
      <c r="C68" s="33">
        <f t="shared" si="1"/>
        <v>29527</v>
      </c>
      <c r="D68" s="40">
        <f t="shared" si="2"/>
        <v>12253.822000000002</v>
      </c>
      <c r="E68" s="40">
        <f t="shared" si="0"/>
        <v>12142.166999999999</v>
      </c>
      <c r="F68" s="8">
        <v>13.887</v>
      </c>
      <c r="G68" s="8">
        <v>13.412000000000001</v>
      </c>
      <c r="H68" s="23">
        <v>14.58</v>
      </c>
      <c r="I68" s="23">
        <v>14.11</v>
      </c>
      <c r="J68" s="25">
        <v>6.37</v>
      </c>
      <c r="K68" s="25">
        <v>9.3699999999999992</v>
      </c>
      <c r="L68" s="25">
        <v>12.22</v>
      </c>
      <c r="M68" s="25">
        <v>13.72</v>
      </c>
      <c r="N68" s="16" t="s">
        <v>38</v>
      </c>
      <c r="O68" s="17" t="s">
        <v>41</v>
      </c>
      <c r="P68" s="3"/>
      <c r="R68" s="43" t="s">
        <v>168</v>
      </c>
      <c r="S68" s="44" t="s">
        <v>169</v>
      </c>
      <c r="U68" t="s">
        <v>486</v>
      </c>
      <c r="V68" s="45" t="s">
        <v>487</v>
      </c>
    </row>
    <row r="69" spans="1:22" ht="18.600000000000001" customHeight="1" x14ac:dyDescent="0.15">
      <c r="A69" s="55">
        <v>29.6</v>
      </c>
      <c r="B69" s="29">
        <v>153</v>
      </c>
      <c r="C69" s="33">
        <f t="shared" si="1"/>
        <v>29680</v>
      </c>
      <c r="D69" s="39">
        <f t="shared" si="2"/>
        <v>12429.515000000001</v>
      </c>
      <c r="E69" s="39">
        <f t="shared" si="0"/>
        <v>12257.294</v>
      </c>
      <c r="F69" s="8">
        <v>13.971</v>
      </c>
      <c r="G69" s="8">
        <v>14.14</v>
      </c>
      <c r="H69" s="23">
        <v>14.5</v>
      </c>
      <c r="I69" s="23">
        <v>14.14</v>
      </c>
      <c r="J69" s="25">
        <v>6.55</v>
      </c>
      <c r="K69" s="25">
        <v>9.5500000000000007</v>
      </c>
      <c r="L69" s="25">
        <v>12.37</v>
      </c>
      <c r="M69" s="25">
        <v>13.87</v>
      </c>
      <c r="N69" s="59" t="s">
        <v>38</v>
      </c>
      <c r="O69" s="59" t="s">
        <v>41</v>
      </c>
      <c r="P69" s="3"/>
      <c r="R69" s="43" t="s">
        <v>170</v>
      </c>
      <c r="S69" s="44" t="s">
        <v>171</v>
      </c>
      <c r="U69" t="s">
        <v>488</v>
      </c>
      <c r="V69" s="45" t="s">
        <v>489</v>
      </c>
    </row>
    <row r="70" spans="1:22" ht="18.600000000000001" customHeight="1" x14ac:dyDescent="0.15">
      <c r="A70" s="55">
        <v>29.8</v>
      </c>
      <c r="B70" s="29">
        <v>218</v>
      </c>
      <c r="C70" s="33">
        <f t="shared" si="1"/>
        <v>29898</v>
      </c>
      <c r="D70" s="39">
        <f t="shared" si="2"/>
        <v>12643.731000000002</v>
      </c>
      <c r="E70" s="39">
        <f t="shared" si="0"/>
        <v>12491.393</v>
      </c>
      <c r="F70" s="8">
        <v>14.366</v>
      </c>
      <c r="G70" s="8">
        <v>14.169</v>
      </c>
      <c r="H70" s="23">
        <v>15.03</v>
      </c>
      <c r="I70" s="23">
        <v>14.57</v>
      </c>
      <c r="J70" s="23">
        <v>6.82</v>
      </c>
      <c r="K70" s="23">
        <v>9.82</v>
      </c>
      <c r="L70" s="23">
        <v>12.58</v>
      </c>
      <c r="M70" s="23">
        <v>14.08</v>
      </c>
      <c r="N70" s="16" t="s">
        <v>38</v>
      </c>
      <c r="O70" s="16" t="s">
        <v>41</v>
      </c>
      <c r="P70" s="8"/>
      <c r="R70" s="43" t="s">
        <v>172</v>
      </c>
      <c r="S70" s="44" t="s">
        <v>173</v>
      </c>
      <c r="U70" s="22" t="s">
        <v>490</v>
      </c>
      <c r="V70" s="45" t="s">
        <v>491</v>
      </c>
    </row>
    <row r="71" spans="1:22" ht="18.600000000000001" customHeight="1" x14ac:dyDescent="0.15">
      <c r="A71" s="55">
        <v>30</v>
      </c>
      <c r="B71" s="29">
        <v>165</v>
      </c>
      <c r="C71" s="33">
        <f t="shared" si="1"/>
        <v>30063</v>
      </c>
      <c r="D71" s="40">
        <f t="shared" si="2"/>
        <v>12822.117000000002</v>
      </c>
      <c r="E71" s="40">
        <f t="shared" si="0"/>
        <v>12649.67</v>
      </c>
      <c r="F71" s="8">
        <v>14.89</v>
      </c>
      <c r="G71" s="8">
        <v>11.696999999999999</v>
      </c>
      <c r="H71" s="23">
        <v>15.28</v>
      </c>
      <c r="I71" s="23">
        <v>14.7</v>
      </c>
      <c r="J71" s="23">
        <v>7.22</v>
      </c>
      <c r="K71" s="23">
        <v>10.220000000000001</v>
      </c>
      <c r="L71" s="23">
        <v>12.96</v>
      </c>
      <c r="M71" s="23">
        <v>14.46</v>
      </c>
      <c r="N71" s="17" t="s">
        <v>40</v>
      </c>
      <c r="O71" s="16" t="s">
        <v>43</v>
      </c>
      <c r="P71" s="8"/>
      <c r="R71" s="43" t="s">
        <v>174</v>
      </c>
      <c r="S71" s="44" t="s">
        <v>175</v>
      </c>
      <c r="U71" t="s">
        <v>492</v>
      </c>
      <c r="V71" s="45" t="s">
        <v>493</v>
      </c>
    </row>
    <row r="72" spans="1:22" ht="18.600000000000001" customHeight="1" x14ac:dyDescent="0.15">
      <c r="A72" s="58">
        <v>30.2</v>
      </c>
      <c r="B72" s="31">
        <v>196</v>
      </c>
      <c r="C72" s="33">
        <f t="shared" si="1"/>
        <v>30259</v>
      </c>
      <c r="D72" s="40">
        <f t="shared" si="2"/>
        <v>13019.444000000001</v>
      </c>
      <c r="E72" s="40">
        <f t="shared" si="0"/>
        <v>12846.933000000001</v>
      </c>
      <c r="F72" s="11">
        <v>12.92</v>
      </c>
      <c r="G72" s="11">
        <v>14.802</v>
      </c>
      <c r="H72" s="23">
        <v>15.3</v>
      </c>
      <c r="I72" s="23">
        <v>15.37</v>
      </c>
      <c r="J72" s="23">
        <v>7.7</v>
      </c>
      <c r="K72" s="23">
        <v>10.7</v>
      </c>
      <c r="L72" s="23">
        <v>13.42</v>
      </c>
      <c r="M72" s="24">
        <v>14.92</v>
      </c>
      <c r="N72" s="17" t="s">
        <v>40</v>
      </c>
      <c r="O72" s="19" t="s">
        <v>43</v>
      </c>
      <c r="P72" s="11"/>
      <c r="R72" s="43" t="s">
        <v>176</v>
      </c>
      <c r="S72" s="44" t="s">
        <v>177</v>
      </c>
      <c r="U72" t="s">
        <v>494</v>
      </c>
      <c r="V72" s="45" t="s">
        <v>495</v>
      </c>
    </row>
    <row r="73" spans="1:22" ht="18.600000000000001" customHeight="1" x14ac:dyDescent="0.15">
      <c r="A73" s="55">
        <v>30.4</v>
      </c>
      <c r="B73" s="29">
        <v>180</v>
      </c>
      <c r="C73" s="33">
        <f t="shared" ref="C73:C75" si="3">C72+B73</f>
        <v>30439</v>
      </c>
      <c r="D73" s="40">
        <f t="shared" si="2"/>
        <v>13167.045000000002</v>
      </c>
      <c r="E73" s="40">
        <f t="shared" si="0"/>
        <v>13045.041000000001</v>
      </c>
      <c r="F73" s="8">
        <v>15.061</v>
      </c>
      <c r="G73" s="8">
        <v>15.473000000000001</v>
      </c>
      <c r="H73" s="23">
        <v>15.71</v>
      </c>
      <c r="I73" s="23">
        <v>15.81</v>
      </c>
      <c r="J73" s="23">
        <v>8.14</v>
      </c>
      <c r="K73" s="23">
        <v>11.14</v>
      </c>
      <c r="L73" s="23">
        <v>13.84</v>
      </c>
      <c r="M73" s="23">
        <v>15.34</v>
      </c>
      <c r="N73" s="17" t="s">
        <v>39</v>
      </c>
      <c r="O73" s="16" t="s">
        <v>42</v>
      </c>
      <c r="P73" s="8"/>
      <c r="R73" s="43" t="s">
        <v>178</v>
      </c>
      <c r="S73" s="44" t="s">
        <v>179</v>
      </c>
      <c r="U73" t="s">
        <v>496</v>
      </c>
      <c r="V73" s="45" t="s">
        <v>497</v>
      </c>
    </row>
    <row r="74" spans="1:22" ht="18.600000000000001" customHeight="1" x14ac:dyDescent="0.15">
      <c r="A74" s="56">
        <v>30.6</v>
      </c>
      <c r="B74" s="30">
        <v>186</v>
      </c>
      <c r="C74" s="34">
        <f t="shared" si="3"/>
        <v>30625</v>
      </c>
      <c r="D74" s="48">
        <f t="shared" si="2"/>
        <v>13339.555000000002</v>
      </c>
      <c r="E74" s="48">
        <f t="shared" si="0"/>
        <v>13282.825000000001</v>
      </c>
      <c r="F74" s="9">
        <v>15.307</v>
      </c>
      <c r="G74" s="9">
        <v>17.146000000000001</v>
      </c>
      <c r="H74" s="27">
        <v>15.72</v>
      </c>
      <c r="I74" s="27">
        <v>15.63</v>
      </c>
      <c r="J74" s="27">
        <v>8.59</v>
      </c>
      <c r="K74" s="27">
        <v>11.59</v>
      </c>
      <c r="L74" s="27">
        <v>14.27</v>
      </c>
      <c r="M74" s="27">
        <v>15.77</v>
      </c>
      <c r="N74" s="18" t="s">
        <v>39</v>
      </c>
      <c r="O74" s="18" t="s">
        <v>42</v>
      </c>
      <c r="P74" s="9"/>
      <c r="R74" s="43" t="s">
        <v>180</v>
      </c>
      <c r="S74" s="44" t="s">
        <v>181</v>
      </c>
      <c r="U74" t="s">
        <v>498</v>
      </c>
      <c r="V74" s="45" t="s">
        <v>499</v>
      </c>
    </row>
    <row r="75" spans="1:22" ht="18.600000000000001" customHeight="1" x14ac:dyDescent="0.15">
      <c r="A75" s="57">
        <v>30.8</v>
      </c>
      <c r="B75" s="49">
        <v>204</v>
      </c>
      <c r="C75" s="35">
        <f t="shared" si="3"/>
        <v>30829</v>
      </c>
      <c r="D75" s="50">
        <f t="shared" si="2"/>
        <v>13580.808000000003</v>
      </c>
      <c r="E75" s="50">
        <f t="shared" si="0"/>
        <v>13493.11</v>
      </c>
      <c r="F75" s="51">
        <v>15.988</v>
      </c>
      <c r="G75" s="51">
        <v>16.536999999999999</v>
      </c>
      <c r="H75" s="52">
        <v>16.2</v>
      </c>
      <c r="I75" s="52">
        <v>16.649999999999999</v>
      </c>
      <c r="J75" s="52">
        <v>9.09</v>
      </c>
      <c r="K75" s="52">
        <v>12.09</v>
      </c>
      <c r="L75" s="52">
        <v>14.75</v>
      </c>
      <c r="M75" s="52">
        <v>16.25</v>
      </c>
      <c r="N75" s="53" t="s">
        <v>39</v>
      </c>
      <c r="O75" s="53" t="s">
        <v>42</v>
      </c>
      <c r="P75" s="51"/>
      <c r="R75" s="43" t="s">
        <v>182</v>
      </c>
      <c r="S75" s="44" t="s">
        <v>183</v>
      </c>
      <c r="U75" t="s">
        <v>500</v>
      </c>
      <c r="V75" s="45" t="s">
        <v>501</v>
      </c>
    </row>
    <row r="76" spans="1:22" ht="18.600000000000001" customHeight="1" x14ac:dyDescent="0.15">
      <c r="A76" s="54">
        <v>31</v>
      </c>
      <c r="B76" s="29">
        <v>254</v>
      </c>
      <c r="C76" s="33">
        <f>C75+B76</f>
        <v>31083</v>
      </c>
      <c r="D76" s="40">
        <f t="shared" si="2"/>
        <v>13805.356000000003</v>
      </c>
      <c r="E76" s="40">
        <f t="shared" si="0"/>
        <v>13728.879000000001</v>
      </c>
      <c r="F76" s="8">
        <v>16.577999999999999</v>
      </c>
      <c r="G76" s="8">
        <v>18.619</v>
      </c>
      <c r="H76" s="23">
        <v>16.920000000000002</v>
      </c>
      <c r="I76" s="23">
        <v>19.16</v>
      </c>
      <c r="J76" s="23">
        <v>9.7100000000000009</v>
      </c>
      <c r="K76" s="23">
        <v>12.71</v>
      </c>
      <c r="L76" s="23">
        <v>15.34</v>
      </c>
      <c r="M76" s="23">
        <v>16.84</v>
      </c>
      <c r="N76" s="17" t="s">
        <v>39</v>
      </c>
      <c r="O76" s="19" t="s">
        <v>42</v>
      </c>
      <c r="P76" s="8"/>
      <c r="R76" s="43" t="s">
        <v>184</v>
      </c>
      <c r="S76" s="44" t="s">
        <v>185</v>
      </c>
      <c r="U76" t="s">
        <v>502</v>
      </c>
      <c r="V76" s="45" t="s">
        <v>503</v>
      </c>
    </row>
    <row r="77" spans="1:22" ht="18.600000000000001" customHeight="1" x14ac:dyDescent="0.15">
      <c r="A77" s="54">
        <v>31.2</v>
      </c>
      <c r="B77" s="29">
        <v>172</v>
      </c>
      <c r="C77" s="33">
        <f t="shared" ref="C77:C139" si="4">C76+B77</f>
        <v>31255</v>
      </c>
      <c r="D77" s="40">
        <f t="shared" ref="D77:D141" si="5">D76+S77</f>
        <v>13959.832000000004</v>
      </c>
      <c r="E77" s="40">
        <f t="shared" ref="E77:E140" si="6">E76+V77</f>
        <v>13906.187000000002</v>
      </c>
      <c r="F77" s="8">
        <v>17.248999999999999</v>
      </c>
      <c r="G77" s="8">
        <v>20.867999999999999</v>
      </c>
      <c r="H77" s="23">
        <v>17.899999999999999</v>
      </c>
      <c r="I77" s="62" t="s">
        <v>687</v>
      </c>
      <c r="J77" s="23">
        <v>10.119999999999999</v>
      </c>
      <c r="K77" s="23">
        <v>13.12</v>
      </c>
      <c r="L77" s="23">
        <v>15.74</v>
      </c>
      <c r="M77" s="23">
        <v>17.239999999999998</v>
      </c>
      <c r="N77" s="17" t="s">
        <v>39</v>
      </c>
      <c r="O77" s="16" t="s">
        <v>42</v>
      </c>
      <c r="P77" s="8"/>
      <c r="R77" s="43" t="s">
        <v>186</v>
      </c>
      <c r="S77" s="44" t="s">
        <v>187</v>
      </c>
      <c r="U77" t="s">
        <v>504</v>
      </c>
      <c r="V77" s="45" t="s">
        <v>505</v>
      </c>
    </row>
    <row r="78" spans="1:22" ht="18.600000000000001" customHeight="1" x14ac:dyDescent="0.15">
      <c r="A78" s="54">
        <v>31.4</v>
      </c>
      <c r="B78" s="29">
        <v>222</v>
      </c>
      <c r="C78" s="33">
        <f t="shared" si="4"/>
        <v>31477</v>
      </c>
      <c r="D78" s="40">
        <f t="shared" si="5"/>
        <v>14195.086000000005</v>
      </c>
      <c r="E78" s="40">
        <f t="shared" si="6"/>
        <v>14111.139000000001</v>
      </c>
      <c r="F78" s="8">
        <v>18.149000000000001</v>
      </c>
      <c r="G78" s="8">
        <v>17.331</v>
      </c>
      <c r="H78" s="23">
        <v>18.27</v>
      </c>
      <c r="I78" s="62" t="s">
        <v>687</v>
      </c>
      <c r="J78" s="23">
        <v>10.66</v>
      </c>
      <c r="K78" s="23">
        <v>13.66</v>
      </c>
      <c r="L78" s="23">
        <v>16.260000000000002</v>
      </c>
      <c r="M78" s="23">
        <v>17.760000000000002</v>
      </c>
      <c r="N78" s="17" t="s">
        <v>39</v>
      </c>
      <c r="O78" s="19" t="s">
        <v>42</v>
      </c>
      <c r="P78" s="8"/>
      <c r="R78" s="43" t="s">
        <v>188</v>
      </c>
      <c r="S78" s="44" t="s">
        <v>189</v>
      </c>
      <c r="U78" t="s">
        <v>506</v>
      </c>
      <c r="V78" s="45" t="s">
        <v>59</v>
      </c>
    </row>
    <row r="79" spans="1:22" ht="18.600000000000001" customHeight="1" x14ac:dyDescent="0.15">
      <c r="A79" s="54">
        <v>31.6</v>
      </c>
      <c r="B79" s="29">
        <v>191</v>
      </c>
      <c r="C79" s="33">
        <f t="shared" si="4"/>
        <v>31668</v>
      </c>
      <c r="D79" s="40">
        <f t="shared" si="5"/>
        <v>14383.212000000005</v>
      </c>
      <c r="E79" s="40">
        <f t="shared" si="6"/>
        <v>14305.484</v>
      </c>
      <c r="F79" s="8">
        <v>18.172000000000001</v>
      </c>
      <c r="G79" s="8">
        <v>18.274999999999999</v>
      </c>
      <c r="H79" s="23">
        <v>18.89</v>
      </c>
      <c r="I79" s="62" t="s">
        <v>687</v>
      </c>
      <c r="J79" s="23">
        <v>11.13</v>
      </c>
      <c r="K79" s="23">
        <v>14.13</v>
      </c>
      <c r="L79" s="23">
        <v>16.7</v>
      </c>
      <c r="M79" s="23">
        <v>18.2</v>
      </c>
      <c r="N79" s="17" t="s">
        <v>39</v>
      </c>
      <c r="O79" s="16" t="s">
        <v>42</v>
      </c>
      <c r="P79" s="8"/>
      <c r="R79" s="43" t="s">
        <v>190</v>
      </c>
      <c r="S79" s="44" t="s">
        <v>191</v>
      </c>
      <c r="U79" t="s">
        <v>507</v>
      </c>
      <c r="V79" s="45" t="s">
        <v>508</v>
      </c>
    </row>
    <row r="80" spans="1:22" ht="18.600000000000001" customHeight="1" x14ac:dyDescent="0.15">
      <c r="A80" s="54">
        <v>31.8</v>
      </c>
      <c r="B80" s="29">
        <v>169</v>
      </c>
      <c r="C80" s="33">
        <f t="shared" si="4"/>
        <v>31837</v>
      </c>
      <c r="D80" s="40">
        <f t="shared" si="5"/>
        <v>14533.997000000005</v>
      </c>
      <c r="E80" s="40">
        <f t="shared" si="6"/>
        <v>14466.803</v>
      </c>
      <c r="F80" s="8">
        <v>19.033000000000001</v>
      </c>
      <c r="G80" s="8">
        <v>21.172999999999998</v>
      </c>
      <c r="H80" s="23">
        <v>19.34</v>
      </c>
      <c r="I80" s="62" t="s">
        <v>687</v>
      </c>
      <c r="J80" s="23">
        <v>11.54</v>
      </c>
      <c r="K80" s="23">
        <v>14.54</v>
      </c>
      <c r="L80" s="23">
        <v>17.100000000000001</v>
      </c>
      <c r="M80" s="23">
        <v>18.600000000000001</v>
      </c>
      <c r="N80" s="17" t="s">
        <v>39</v>
      </c>
      <c r="O80" s="19" t="s">
        <v>42</v>
      </c>
      <c r="P80" s="8"/>
      <c r="R80" s="43" t="s">
        <v>192</v>
      </c>
      <c r="S80" s="44" t="s">
        <v>193</v>
      </c>
      <c r="U80" t="s">
        <v>509</v>
      </c>
      <c r="V80" s="45" t="s">
        <v>510</v>
      </c>
    </row>
    <row r="81" spans="1:22" ht="18.600000000000001" customHeight="1" x14ac:dyDescent="0.15">
      <c r="A81" s="54">
        <v>32</v>
      </c>
      <c r="B81" s="29">
        <v>238</v>
      </c>
      <c r="C81" s="33">
        <f t="shared" si="4"/>
        <v>32075</v>
      </c>
      <c r="D81" s="40">
        <f t="shared" si="5"/>
        <v>14636.755000000005</v>
      </c>
      <c r="E81" s="40">
        <f t="shared" si="6"/>
        <v>14740.63</v>
      </c>
      <c r="F81" s="8">
        <v>19.391999999999999</v>
      </c>
      <c r="G81" s="8">
        <v>22.16</v>
      </c>
      <c r="H81" s="23">
        <v>19.55</v>
      </c>
      <c r="I81" s="62" t="s">
        <v>687</v>
      </c>
      <c r="J81" s="23">
        <v>12.12</v>
      </c>
      <c r="K81" s="23">
        <v>15.12</v>
      </c>
      <c r="L81" s="23">
        <v>17.649999999999999</v>
      </c>
      <c r="M81" s="23">
        <v>19.149999999999999</v>
      </c>
      <c r="N81" s="17" t="s">
        <v>39</v>
      </c>
      <c r="O81" s="16" t="s">
        <v>42</v>
      </c>
      <c r="P81" s="8"/>
      <c r="R81" s="43" t="s">
        <v>194</v>
      </c>
      <c r="S81" s="44" t="s">
        <v>195</v>
      </c>
      <c r="U81" t="s">
        <v>511</v>
      </c>
      <c r="V81" s="45" t="s">
        <v>512</v>
      </c>
    </row>
    <row r="82" spans="1:22" ht="18.600000000000001" customHeight="1" x14ac:dyDescent="0.15">
      <c r="A82" s="54">
        <v>32.200000000000003</v>
      </c>
      <c r="B82" s="29">
        <v>127</v>
      </c>
      <c r="C82" s="33">
        <f t="shared" si="4"/>
        <v>32202</v>
      </c>
      <c r="D82" s="40">
        <f t="shared" si="5"/>
        <v>14710.669000000005</v>
      </c>
      <c r="E82" s="40">
        <f t="shared" si="6"/>
        <v>14965.544</v>
      </c>
      <c r="F82" s="8">
        <v>19.574999999999999</v>
      </c>
      <c r="G82" s="8">
        <v>15.68</v>
      </c>
      <c r="H82" s="23">
        <v>19.66</v>
      </c>
      <c r="I82" s="62" t="s">
        <v>687</v>
      </c>
      <c r="J82" s="23">
        <v>12.43</v>
      </c>
      <c r="K82" s="23">
        <v>15.43</v>
      </c>
      <c r="L82" s="23">
        <v>17.95</v>
      </c>
      <c r="M82" s="23">
        <v>19.45</v>
      </c>
      <c r="N82" s="17" t="s">
        <v>39</v>
      </c>
      <c r="O82" s="19" t="s">
        <v>42</v>
      </c>
      <c r="P82" s="8"/>
      <c r="R82" s="43" t="s">
        <v>196</v>
      </c>
      <c r="S82" s="44" t="s">
        <v>197</v>
      </c>
      <c r="U82" t="s">
        <v>513</v>
      </c>
      <c r="V82" s="45" t="s">
        <v>514</v>
      </c>
    </row>
    <row r="83" spans="1:22" ht="18.600000000000001" customHeight="1" x14ac:dyDescent="0.15">
      <c r="A83" s="54">
        <v>32.4</v>
      </c>
      <c r="B83" s="29">
        <v>210</v>
      </c>
      <c r="C83" s="33">
        <f t="shared" si="4"/>
        <v>32412</v>
      </c>
      <c r="D83" s="40">
        <f t="shared" si="5"/>
        <v>14979.544000000005</v>
      </c>
      <c r="E83" s="40">
        <f t="shared" si="6"/>
        <v>15171.393</v>
      </c>
      <c r="F83" s="8">
        <v>19.817</v>
      </c>
      <c r="G83" s="8">
        <v>18.795999999999999</v>
      </c>
      <c r="H83" s="23">
        <v>20.22</v>
      </c>
      <c r="I83" s="62" t="s">
        <v>687</v>
      </c>
      <c r="J83" s="23">
        <v>13.1</v>
      </c>
      <c r="K83" s="23">
        <v>16.100000000000001</v>
      </c>
      <c r="L83" s="23">
        <v>18.43</v>
      </c>
      <c r="M83" s="23">
        <v>19.93</v>
      </c>
      <c r="N83" s="16" t="s">
        <v>46</v>
      </c>
      <c r="O83" s="16" t="s">
        <v>42</v>
      </c>
      <c r="P83" s="8"/>
      <c r="R83" s="43" t="s">
        <v>198</v>
      </c>
      <c r="S83" s="44" t="s">
        <v>199</v>
      </c>
      <c r="U83" t="s">
        <v>515</v>
      </c>
      <c r="V83" s="45" t="s">
        <v>516</v>
      </c>
    </row>
    <row r="84" spans="1:22" ht="18.600000000000001" customHeight="1" x14ac:dyDescent="0.15">
      <c r="A84" s="54">
        <v>32.6</v>
      </c>
      <c r="B84" s="29">
        <v>204</v>
      </c>
      <c r="C84" s="33">
        <f t="shared" si="4"/>
        <v>32616</v>
      </c>
      <c r="D84" s="40">
        <f t="shared" si="5"/>
        <v>15246.015000000005</v>
      </c>
      <c r="E84" s="40">
        <f t="shared" si="6"/>
        <v>15316.235000000001</v>
      </c>
      <c r="F84" s="8">
        <v>20.221</v>
      </c>
      <c r="G84" s="8">
        <v>20.302</v>
      </c>
      <c r="H84" s="23">
        <v>20.71</v>
      </c>
      <c r="I84" s="62" t="s">
        <v>687</v>
      </c>
      <c r="J84" s="23">
        <v>13.76</v>
      </c>
      <c r="K84" s="23">
        <v>16.670000000000002</v>
      </c>
      <c r="L84" s="23">
        <v>18.91</v>
      </c>
      <c r="M84" s="23">
        <v>20.41</v>
      </c>
      <c r="N84" s="16" t="s">
        <v>46</v>
      </c>
      <c r="O84" s="16" t="s">
        <v>42</v>
      </c>
      <c r="P84" s="8"/>
      <c r="R84" s="43" t="s">
        <v>200</v>
      </c>
      <c r="S84" s="44" t="s">
        <v>201</v>
      </c>
      <c r="U84" t="s">
        <v>517</v>
      </c>
      <c r="V84" s="45" t="s">
        <v>518</v>
      </c>
    </row>
    <row r="85" spans="1:22" ht="18.600000000000001" customHeight="1" x14ac:dyDescent="0.15">
      <c r="A85" s="54">
        <v>32.799999999999997</v>
      </c>
      <c r="B85" s="29">
        <v>205</v>
      </c>
      <c r="C85" s="33">
        <f t="shared" si="4"/>
        <v>32821</v>
      </c>
      <c r="D85" s="40">
        <f t="shared" si="5"/>
        <v>15489.341000000004</v>
      </c>
      <c r="E85" s="40">
        <f t="shared" si="6"/>
        <v>15502.666000000001</v>
      </c>
      <c r="F85" s="8">
        <v>20.937999999999999</v>
      </c>
      <c r="G85" s="8">
        <v>21.757000000000001</v>
      </c>
      <c r="H85" s="23">
        <v>21.31</v>
      </c>
      <c r="I85" s="62" t="s">
        <v>687</v>
      </c>
      <c r="J85" s="23">
        <v>14.42</v>
      </c>
      <c r="K85" s="23">
        <v>17.420000000000002</v>
      </c>
      <c r="L85" s="23">
        <v>19.579999999999998</v>
      </c>
      <c r="M85" s="23">
        <v>21.08</v>
      </c>
      <c r="N85" s="16" t="s">
        <v>45</v>
      </c>
      <c r="O85" s="16" t="s">
        <v>52</v>
      </c>
      <c r="P85" s="8"/>
      <c r="R85" s="43" t="s">
        <v>202</v>
      </c>
      <c r="S85" s="44" t="s">
        <v>203</v>
      </c>
      <c r="U85" t="s">
        <v>519</v>
      </c>
      <c r="V85" s="45" t="s">
        <v>520</v>
      </c>
    </row>
    <row r="86" spans="1:22" ht="18.600000000000001" customHeight="1" x14ac:dyDescent="0.15">
      <c r="A86" s="54">
        <v>33</v>
      </c>
      <c r="B86" s="29">
        <v>192</v>
      </c>
      <c r="C86" s="33">
        <f t="shared" si="4"/>
        <v>33013</v>
      </c>
      <c r="D86" s="40">
        <f t="shared" si="5"/>
        <v>15683.714000000004</v>
      </c>
      <c r="E86" s="40">
        <f t="shared" si="6"/>
        <v>15696.247000000001</v>
      </c>
      <c r="F86" s="8">
        <v>19.178999999999998</v>
      </c>
      <c r="G86" s="8">
        <v>25.594000000000001</v>
      </c>
      <c r="H86" s="23">
        <v>21.85</v>
      </c>
      <c r="I86" s="62" t="s">
        <v>687</v>
      </c>
      <c r="J86" s="23">
        <v>15.04</v>
      </c>
      <c r="K86" s="23">
        <v>18.04</v>
      </c>
      <c r="L86" s="23">
        <v>20.21</v>
      </c>
      <c r="M86" s="23">
        <v>21.71</v>
      </c>
      <c r="N86" s="16" t="s">
        <v>45</v>
      </c>
      <c r="O86" s="17" t="s">
        <v>52</v>
      </c>
      <c r="P86" s="8"/>
      <c r="R86" s="43" t="s">
        <v>204</v>
      </c>
      <c r="S86" s="44" t="s">
        <v>205</v>
      </c>
      <c r="U86" s="22" t="s">
        <v>686</v>
      </c>
      <c r="V86" s="61">
        <v>193.58099999999999</v>
      </c>
    </row>
    <row r="87" spans="1:22" ht="18.600000000000001" customHeight="1" x14ac:dyDescent="0.15">
      <c r="A87" s="54">
        <v>33.200000000000003</v>
      </c>
      <c r="B87" s="29">
        <v>185</v>
      </c>
      <c r="C87" s="33">
        <f t="shared" si="4"/>
        <v>33198</v>
      </c>
      <c r="D87" s="40">
        <f t="shared" si="5"/>
        <v>15776.249000000003</v>
      </c>
      <c r="E87" s="40">
        <f t="shared" si="6"/>
        <v>15925.508000000002</v>
      </c>
      <c r="F87" s="8">
        <v>19.335999999999999</v>
      </c>
      <c r="G87" s="8">
        <v>23.811</v>
      </c>
      <c r="H87" s="23">
        <v>22.27</v>
      </c>
      <c r="I87" s="62" t="s">
        <v>687</v>
      </c>
      <c r="J87" s="23">
        <v>15.63</v>
      </c>
      <c r="K87" s="23">
        <v>18.63</v>
      </c>
      <c r="L87" s="23">
        <v>20.81</v>
      </c>
      <c r="M87" s="23">
        <v>22.31</v>
      </c>
      <c r="N87" s="16" t="s">
        <v>45</v>
      </c>
      <c r="O87" s="17" t="s">
        <v>51</v>
      </c>
      <c r="P87" s="8"/>
      <c r="R87" s="43" t="s">
        <v>206</v>
      </c>
      <c r="S87" s="44" t="s">
        <v>207</v>
      </c>
      <c r="U87" t="s">
        <v>521</v>
      </c>
      <c r="V87" s="61">
        <v>229.261</v>
      </c>
    </row>
    <row r="88" spans="1:22" ht="18.600000000000001" customHeight="1" x14ac:dyDescent="0.15">
      <c r="A88" s="54">
        <v>33.4</v>
      </c>
      <c r="B88" s="29">
        <v>169</v>
      </c>
      <c r="C88" s="33">
        <f t="shared" si="4"/>
        <v>33367</v>
      </c>
      <c r="D88" s="40">
        <f t="shared" si="5"/>
        <v>16004.182000000004</v>
      </c>
      <c r="E88" s="40">
        <f t="shared" si="6"/>
        <v>16082.692000000001</v>
      </c>
      <c r="F88" s="8">
        <v>22.850999999999999</v>
      </c>
      <c r="G88" s="8">
        <v>23.747</v>
      </c>
      <c r="H88" s="23">
        <v>23.26</v>
      </c>
      <c r="I88" s="62" t="s">
        <v>687</v>
      </c>
      <c r="J88" s="25">
        <v>16.170000000000002</v>
      </c>
      <c r="K88" s="25">
        <v>19.170000000000002</v>
      </c>
      <c r="L88" s="25">
        <v>21.36</v>
      </c>
      <c r="M88" s="25">
        <v>22.856000000000002</v>
      </c>
      <c r="N88" s="16" t="s">
        <v>45</v>
      </c>
      <c r="O88" s="17" t="s">
        <v>51</v>
      </c>
      <c r="P88" s="3"/>
      <c r="R88" s="43" t="s">
        <v>208</v>
      </c>
      <c r="S88" s="44" t="s">
        <v>209</v>
      </c>
      <c r="U88" t="s">
        <v>522</v>
      </c>
      <c r="V88" s="45" t="s">
        <v>523</v>
      </c>
    </row>
    <row r="89" spans="1:22" ht="18.600000000000001" customHeight="1" x14ac:dyDescent="0.15">
      <c r="A89" s="54">
        <v>33.6</v>
      </c>
      <c r="B89" s="29">
        <v>196</v>
      </c>
      <c r="C89" s="33">
        <f t="shared" si="4"/>
        <v>33563</v>
      </c>
      <c r="D89" s="40">
        <f t="shared" si="5"/>
        <v>16174.603000000005</v>
      </c>
      <c r="E89" s="40">
        <f t="shared" si="6"/>
        <v>16287.684000000001</v>
      </c>
      <c r="F89" s="8">
        <v>19.013999999999999</v>
      </c>
      <c r="G89" s="8">
        <v>24.960999999999999</v>
      </c>
      <c r="H89" s="23">
        <v>23.78</v>
      </c>
      <c r="I89" s="62" t="s">
        <v>687</v>
      </c>
      <c r="J89" s="25">
        <v>16.8</v>
      </c>
      <c r="K89" s="25">
        <v>19.8</v>
      </c>
      <c r="L89" s="25">
        <v>22</v>
      </c>
      <c r="M89" s="25">
        <v>23.5</v>
      </c>
      <c r="N89" s="16" t="s">
        <v>45</v>
      </c>
      <c r="O89" s="17" t="s">
        <v>51</v>
      </c>
      <c r="P89" s="3"/>
      <c r="R89" s="43" t="s">
        <v>210</v>
      </c>
      <c r="S89" s="44" t="s">
        <v>211</v>
      </c>
      <c r="U89" t="s">
        <v>524</v>
      </c>
      <c r="V89" s="45" t="s">
        <v>467</v>
      </c>
    </row>
    <row r="90" spans="1:22" ht="18.600000000000001" customHeight="1" x14ac:dyDescent="0.15">
      <c r="A90" s="55">
        <v>33.799999999999997</v>
      </c>
      <c r="B90" s="29">
        <v>206</v>
      </c>
      <c r="C90" s="33">
        <f t="shared" si="4"/>
        <v>33769</v>
      </c>
      <c r="D90" s="39">
        <f t="shared" si="5"/>
        <v>16471.456000000006</v>
      </c>
      <c r="E90" s="39">
        <f t="shared" si="6"/>
        <v>16449.349000000002</v>
      </c>
      <c r="F90" s="8">
        <v>24.192</v>
      </c>
      <c r="G90" s="8">
        <v>27.027999999999999</v>
      </c>
      <c r="H90" s="23">
        <v>24.54</v>
      </c>
      <c r="I90" s="62" t="s">
        <v>687</v>
      </c>
      <c r="J90" s="25">
        <v>17.47</v>
      </c>
      <c r="K90" s="25">
        <v>20.47</v>
      </c>
      <c r="L90" s="25">
        <v>22.68</v>
      </c>
      <c r="M90" s="25">
        <v>24.18</v>
      </c>
      <c r="N90" s="16" t="s">
        <v>45</v>
      </c>
      <c r="O90" s="16" t="s">
        <v>51</v>
      </c>
      <c r="P90" s="3"/>
      <c r="R90" s="43" t="s">
        <v>212</v>
      </c>
      <c r="S90" s="44" t="s">
        <v>213</v>
      </c>
      <c r="U90" t="s">
        <v>525</v>
      </c>
      <c r="V90" s="45" t="s">
        <v>526</v>
      </c>
    </row>
    <row r="91" spans="1:22" ht="18.600000000000001" customHeight="1" x14ac:dyDescent="0.15">
      <c r="A91" s="55">
        <v>34</v>
      </c>
      <c r="B91" s="29">
        <v>209</v>
      </c>
      <c r="C91" s="33">
        <f t="shared" si="4"/>
        <v>33978</v>
      </c>
      <c r="D91" s="39">
        <f t="shared" si="5"/>
        <v>16678.439000000006</v>
      </c>
      <c r="E91" s="39">
        <f t="shared" si="6"/>
        <v>16660.317000000003</v>
      </c>
      <c r="F91" s="8">
        <v>24.722999999999999</v>
      </c>
      <c r="G91" s="8">
        <v>29.248000000000001</v>
      </c>
      <c r="H91" s="23">
        <v>25.22</v>
      </c>
      <c r="I91" s="62" t="s">
        <v>687</v>
      </c>
      <c r="J91" s="23">
        <v>18.14</v>
      </c>
      <c r="K91" s="23">
        <v>21.14</v>
      </c>
      <c r="L91" s="23">
        <v>23.36</v>
      </c>
      <c r="M91" s="23">
        <v>24.86</v>
      </c>
      <c r="N91" s="16" t="s">
        <v>45</v>
      </c>
      <c r="O91" s="16" t="s">
        <v>51</v>
      </c>
      <c r="P91" s="8"/>
      <c r="R91" s="43" t="s">
        <v>214</v>
      </c>
      <c r="S91" s="44" t="s">
        <v>215</v>
      </c>
      <c r="U91" t="s">
        <v>527</v>
      </c>
      <c r="V91" s="45" t="s">
        <v>528</v>
      </c>
    </row>
    <row r="92" spans="1:22" ht="18.600000000000001" customHeight="1" x14ac:dyDescent="0.15">
      <c r="A92" s="54">
        <v>34.200000000000003</v>
      </c>
      <c r="B92" s="29">
        <v>174</v>
      </c>
      <c r="C92" s="33">
        <f t="shared" si="4"/>
        <v>34152</v>
      </c>
      <c r="D92" s="40">
        <f t="shared" si="5"/>
        <v>16812.762000000006</v>
      </c>
      <c r="E92" s="40">
        <f t="shared" si="6"/>
        <v>16860.755000000001</v>
      </c>
      <c r="F92" s="8">
        <v>24.719000000000001</v>
      </c>
      <c r="G92" s="8">
        <v>28.888000000000002</v>
      </c>
      <c r="H92" s="23">
        <v>25.69</v>
      </c>
      <c r="I92" s="62" t="s">
        <v>687</v>
      </c>
      <c r="J92" s="23">
        <v>18.7</v>
      </c>
      <c r="K92" s="23">
        <v>21.7</v>
      </c>
      <c r="L92" s="23">
        <v>23.93</v>
      </c>
      <c r="M92" s="23">
        <v>25.43</v>
      </c>
      <c r="N92" s="16" t="s">
        <v>45</v>
      </c>
      <c r="O92" s="17" t="s">
        <v>51</v>
      </c>
      <c r="P92" s="8"/>
      <c r="R92" s="43" t="s">
        <v>216</v>
      </c>
      <c r="S92" s="44" t="s">
        <v>217</v>
      </c>
      <c r="U92" t="s">
        <v>529</v>
      </c>
      <c r="V92" s="45" t="s">
        <v>530</v>
      </c>
    </row>
    <row r="93" spans="1:22" ht="18.600000000000001" customHeight="1" x14ac:dyDescent="0.15">
      <c r="A93" s="54">
        <v>34.4</v>
      </c>
      <c r="B93" s="31">
        <v>200</v>
      </c>
      <c r="C93" s="33">
        <f t="shared" si="4"/>
        <v>34352</v>
      </c>
      <c r="D93" s="40">
        <f t="shared" si="5"/>
        <v>17013.350000000006</v>
      </c>
      <c r="E93" s="40">
        <f t="shared" si="6"/>
        <v>17059.733</v>
      </c>
      <c r="F93" s="11">
        <v>26.178000000000001</v>
      </c>
      <c r="G93" s="11">
        <v>33.215000000000003</v>
      </c>
      <c r="H93" s="23">
        <v>26.5</v>
      </c>
      <c r="I93" s="62" t="s">
        <v>687</v>
      </c>
      <c r="J93" s="23">
        <v>19.34</v>
      </c>
      <c r="K93" s="23">
        <v>22.34</v>
      </c>
      <c r="L93" s="23">
        <v>24.58</v>
      </c>
      <c r="M93" s="24">
        <v>26.08</v>
      </c>
      <c r="N93" s="16" t="s">
        <v>45</v>
      </c>
      <c r="O93" s="17" t="s">
        <v>51</v>
      </c>
      <c r="P93" s="11"/>
      <c r="R93" s="43" t="s">
        <v>218</v>
      </c>
      <c r="S93" s="44" t="s">
        <v>219</v>
      </c>
      <c r="U93" s="22" t="s">
        <v>531</v>
      </c>
      <c r="V93" s="45" t="s">
        <v>532</v>
      </c>
    </row>
    <row r="94" spans="1:22" ht="18.600000000000001" customHeight="1" x14ac:dyDescent="0.15">
      <c r="A94" s="54">
        <v>34.6</v>
      </c>
      <c r="B94" s="29">
        <v>190</v>
      </c>
      <c r="C94" s="33">
        <f t="shared" si="4"/>
        <v>34542</v>
      </c>
      <c r="D94" s="40">
        <f t="shared" si="5"/>
        <v>17162.005000000005</v>
      </c>
      <c r="E94" s="40">
        <f t="shared" si="6"/>
        <v>17272.71</v>
      </c>
      <c r="F94" s="8">
        <v>26.824000000000002</v>
      </c>
      <c r="G94" s="8">
        <v>34.909999999999997</v>
      </c>
      <c r="H94" s="23">
        <v>27.07</v>
      </c>
      <c r="I94" s="62" t="s">
        <v>687</v>
      </c>
      <c r="J94" s="23">
        <v>19.95</v>
      </c>
      <c r="K94" s="23">
        <v>22.95</v>
      </c>
      <c r="L94" s="23">
        <v>25.2</v>
      </c>
      <c r="M94" s="23">
        <v>26.7</v>
      </c>
      <c r="N94" s="16" t="s">
        <v>45</v>
      </c>
      <c r="O94" s="17" t="s">
        <v>51</v>
      </c>
      <c r="P94" s="8"/>
      <c r="R94" s="43" t="s">
        <v>220</v>
      </c>
      <c r="S94" s="44" t="s">
        <v>221</v>
      </c>
      <c r="U94" t="s">
        <v>533</v>
      </c>
      <c r="V94" s="45" t="s">
        <v>534</v>
      </c>
    </row>
    <row r="95" spans="1:22" ht="18.600000000000001" customHeight="1" x14ac:dyDescent="0.15">
      <c r="A95" s="56">
        <v>34.799999999999997</v>
      </c>
      <c r="B95" s="30">
        <v>160</v>
      </c>
      <c r="C95" s="34">
        <f t="shared" si="4"/>
        <v>34702</v>
      </c>
      <c r="D95" s="48">
        <f t="shared" si="5"/>
        <v>17308.043000000005</v>
      </c>
      <c r="E95" s="48">
        <f t="shared" si="6"/>
        <v>17447.833999999999</v>
      </c>
      <c r="F95" s="9">
        <v>27.347999999999999</v>
      </c>
      <c r="G95" s="9">
        <v>35.308999999999997</v>
      </c>
      <c r="H95" s="27">
        <v>27.74</v>
      </c>
      <c r="I95" s="63" t="s">
        <v>687</v>
      </c>
      <c r="J95" s="27">
        <v>20.46</v>
      </c>
      <c r="K95" s="27">
        <v>23.46</v>
      </c>
      <c r="L95" s="27">
        <v>25.73</v>
      </c>
      <c r="M95" s="27">
        <v>27.23</v>
      </c>
      <c r="N95" s="18" t="s">
        <v>45</v>
      </c>
      <c r="O95" s="18" t="s">
        <v>51</v>
      </c>
      <c r="P95" s="9"/>
      <c r="R95" s="43" t="s">
        <v>222</v>
      </c>
      <c r="S95" s="44" t="s">
        <v>223</v>
      </c>
      <c r="U95" t="s">
        <v>535</v>
      </c>
      <c r="V95" s="45" t="s">
        <v>536</v>
      </c>
    </row>
    <row r="96" spans="1:22" ht="18.600000000000001" customHeight="1" x14ac:dyDescent="0.15">
      <c r="A96" s="57">
        <v>35</v>
      </c>
      <c r="B96" s="49">
        <v>155</v>
      </c>
      <c r="C96" s="35">
        <f t="shared" si="4"/>
        <v>34857</v>
      </c>
      <c r="D96" s="50">
        <f t="shared" si="5"/>
        <v>17458.419000000005</v>
      </c>
      <c r="E96" s="50">
        <f t="shared" si="6"/>
        <v>17599.438999999998</v>
      </c>
      <c r="F96" s="51">
        <v>27.626000000000001</v>
      </c>
      <c r="G96" s="51">
        <v>35.348999999999997</v>
      </c>
      <c r="H96" s="52">
        <v>28.22</v>
      </c>
      <c r="I96" s="64" t="s">
        <v>687</v>
      </c>
      <c r="J96" s="52">
        <v>20.96</v>
      </c>
      <c r="K96" s="52">
        <v>23.96</v>
      </c>
      <c r="L96" s="52">
        <v>26.23</v>
      </c>
      <c r="M96" s="52">
        <v>27.73</v>
      </c>
      <c r="N96" s="53" t="s">
        <v>45</v>
      </c>
      <c r="O96" s="53" t="s">
        <v>51</v>
      </c>
      <c r="P96" s="51"/>
      <c r="R96" s="43" t="s">
        <v>224</v>
      </c>
      <c r="S96" s="44" t="s">
        <v>225</v>
      </c>
      <c r="U96" t="s">
        <v>537</v>
      </c>
      <c r="V96" s="45" t="s">
        <v>538</v>
      </c>
    </row>
    <row r="97" spans="1:22" ht="18.600000000000001" customHeight="1" x14ac:dyDescent="0.15">
      <c r="A97" s="54">
        <v>35.200000000000003</v>
      </c>
      <c r="B97" s="29">
        <v>225</v>
      </c>
      <c r="C97" s="33">
        <f t="shared" si="4"/>
        <v>35082</v>
      </c>
      <c r="D97" s="40">
        <f t="shared" si="5"/>
        <v>17743.752000000004</v>
      </c>
      <c r="E97" s="40">
        <f t="shared" si="6"/>
        <v>17772.168999999998</v>
      </c>
      <c r="F97" s="8">
        <v>28.488</v>
      </c>
      <c r="G97" s="8">
        <v>35.981000000000002</v>
      </c>
      <c r="H97" s="23">
        <v>28.96</v>
      </c>
      <c r="I97" s="62" t="s">
        <v>687</v>
      </c>
      <c r="J97" s="23">
        <v>21.69</v>
      </c>
      <c r="K97" s="23">
        <v>24.69</v>
      </c>
      <c r="L97" s="23">
        <v>26.97</v>
      </c>
      <c r="M97" s="23">
        <v>28.47</v>
      </c>
      <c r="N97" s="16" t="s">
        <v>45</v>
      </c>
      <c r="O97" s="17" t="s">
        <v>51</v>
      </c>
      <c r="P97" s="8"/>
      <c r="R97" s="43" t="s">
        <v>226</v>
      </c>
      <c r="S97" s="44" t="s">
        <v>227</v>
      </c>
      <c r="U97" t="s">
        <v>539</v>
      </c>
      <c r="V97" s="45" t="s">
        <v>540</v>
      </c>
    </row>
    <row r="98" spans="1:22" ht="18.600000000000001" customHeight="1" x14ac:dyDescent="0.15">
      <c r="A98" s="54">
        <v>35.4</v>
      </c>
      <c r="B98" s="29">
        <v>207</v>
      </c>
      <c r="C98" s="33">
        <f t="shared" si="4"/>
        <v>35289</v>
      </c>
      <c r="D98" s="40">
        <f t="shared" si="5"/>
        <v>17942.996000000003</v>
      </c>
      <c r="E98" s="40">
        <f t="shared" si="6"/>
        <v>17963.740999999998</v>
      </c>
      <c r="F98" s="8">
        <v>29.378</v>
      </c>
      <c r="G98" s="8">
        <v>37.064</v>
      </c>
      <c r="H98" s="23">
        <v>29.74</v>
      </c>
      <c r="I98" s="62" t="s">
        <v>687</v>
      </c>
      <c r="J98" s="23">
        <v>22.35</v>
      </c>
      <c r="K98" s="23">
        <v>25.35</v>
      </c>
      <c r="L98" s="23">
        <v>27.64</v>
      </c>
      <c r="M98" s="23">
        <v>29.14</v>
      </c>
      <c r="N98" s="16" t="s">
        <v>45</v>
      </c>
      <c r="O98" s="17" t="s">
        <v>51</v>
      </c>
      <c r="P98" s="8"/>
      <c r="R98" s="43" t="s">
        <v>228</v>
      </c>
      <c r="S98" s="44" t="s">
        <v>229</v>
      </c>
      <c r="U98" t="s">
        <v>541</v>
      </c>
      <c r="V98" s="45" t="s">
        <v>542</v>
      </c>
    </row>
    <row r="99" spans="1:22" ht="18.600000000000001" customHeight="1" x14ac:dyDescent="0.15">
      <c r="A99" s="54">
        <v>35.6</v>
      </c>
      <c r="B99" s="29">
        <v>167</v>
      </c>
      <c r="C99" s="33">
        <f t="shared" si="4"/>
        <v>35456</v>
      </c>
      <c r="D99" s="40">
        <f t="shared" si="5"/>
        <v>18056.719000000005</v>
      </c>
      <c r="E99" s="40">
        <f t="shared" si="6"/>
        <v>18238.410999999996</v>
      </c>
      <c r="F99" s="8">
        <v>29.978000000000002</v>
      </c>
      <c r="G99" s="8">
        <v>39.265000000000001</v>
      </c>
      <c r="H99" s="65">
        <v>30.45</v>
      </c>
      <c r="I99" s="66" t="s">
        <v>688</v>
      </c>
      <c r="J99" s="23">
        <v>22.89</v>
      </c>
      <c r="K99" s="23">
        <v>25.89</v>
      </c>
      <c r="L99" s="23">
        <v>28.19</v>
      </c>
      <c r="M99" s="23">
        <v>29.69</v>
      </c>
      <c r="N99" s="16" t="s">
        <v>45</v>
      </c>
      <c r="O99" s="17" t="s">
        <v>51</v>
      </c>
      <c r="P99" s="8"/>
      <c r="R99" s="43" t="s">
        <v>230</v>
      </c>
      <c r="S99" s="44" t="s">
        <v>231</v>
      </c>
      <c r="U99" t="s">
        <v>543</v>
      </c>
      <c r="V99" s="45" t="s">
        <v>544</v>
      </c>
    </row>
    <row r="100" spans="1:22" ht="18.600000000000001" customHeight="1" x14ac:dyDescent="0.15">
      <c r="A100" s="54">
        <v>35.799999999999997</v>
      </c>
      <c r="B100" s="29">
        <v>200</v>
      </c>
      <c r="C100" s="33">
        <f t="shared" si="4"/>
        <v>35656</v>
      </c>
      <c r="D100" s="40">
        <f t="shared" si="5"/>
        <v>18267.685000000005</v>
      </c>
      <c r="E100" s="40">
        <f t="shared" si="6"/>
        <v>18417.153999999995</v>
      </c>
      <c r="F100" s="8">
        <v>30.556000000000001</v>
      </c>
      <c r="G100" s="8">
        <v>40.493000000000002</v>
      </c>
      <c r="H100" s="65">
        <v>31.01</v>
      </c>
      <c r="I100" s="66" t="s">
        <v>688</v>
      </c>
      <c r="J100" s="23">
        <v>23.53</v>
      </c>
      <c r="K100" s="23">
        <v>26.53</v>
      </c>
      <c r="L100" s="23">
        <v>28.84</v>
      </c>
      <c r="M100" s="23">
        <v>30.34</v>
      </c>
      <c r="N100" s="16" t="s">
        <v>45</v>
      </c>
      <c r="O100" s="17" t="s">
        <v>51</v>
      </c>
      <c r="P100" s="8"/>
      <c r="R100" s="43" t="s">
        <v>232</v>
      </c>
      <c r="S100" s="44" t="s">
        <v>233</v>
      </c>
      <c r="U100" t="s">
        <v>545</v>
      </c>
      <c r="V100" s="45" t="s">
        <v>546</v>
      </c>
    </row>
    <row r="101" spans="1:22" ht="18.600000000000001" customHeight="1" x14ac:dyDescent="0.15">
      <c r="A101" s="54">
        <v>36</v>
      </c>
      <c r="B101" s="29">
        <v>210</v>
      </c>
      <c r="C101" s="33">
        <f t="shared" si="4"/>
        <v>35866</v>
      </c>
      <c r="D101" s="40">
        <f t="shared" si="5"/>
        <v>18507.513000000006</v>
      </c>
      <c r="E101" s="40">
        <f t="shared" si="6"/>
        <v>18642.961999999996</v>
      </c>
      <c r="F101" s="8">
        <v>31.073</v>
      </c>
      <c r="G101" s="8">
        <v>34.966000000000001</v>
      </c>
      <c r="H101" s="65">
        <v>31.96</v>
      </c>
      <c r="I101" s="66" t="s">
        <v>688</v>
      </c>
      <c r="J101" s="23">
        <v>24.2</v>
      </c>
      <c r="K101" s="23">
        <v>27.2</v>
      </c>
      <c r="L101" s="23">
        <v>29.53</v>
      </c>
      <c r="M101" s="23">
        <v>31.03</v>
      </c>
      <c r="N101" s="16" t="s">
        <v>45</v>
      </c>
      <c r="O101" s="17" t="s">
        <v>51</v>
      </c>
      <c r="P101" s="8"/>
      <c r="R101" s="43" t="s">
        <v>234</v>
      </c>
      <c r="S101" s="44" t="s">
        <v>235</v>
      </c>
      <c r="U101" s="22" t="s">
        <v>547</v>
      </c>
      <c r="V101" s="45" t="s">
        <v>548</v>
      </c>
    </row>
    <row r="102" spans="1:22" ht="18.600000000000001" customHeight="1" x14ac:dyDescent="0.15">
      <c r="A102" s="54">
        <v>36.200000000000003</v>
      </c>
      <c r="B102" s="29">
        <v>187</v>
      </c>
      <c r="C102" s="33">
        <f t="shared" si="4"/>
        <v>36053</v>
      </c>
      <c r="D102" s="40">
        <f t="shared" si="5"/>
        <v>18715.865000000005</v>
      </c>
      <c r="E102" s="40">
        <f t="shared" si="6"/>
        <v>18803.348999999995</v>
      </c>
      <c r="F102" s="8">
        <v>28.372</v>
      </c>
      <c r="G102" s="8">
        <v>40.253999999999998</v>
      </c>
      <c r="H102" s="65">
        <v>32.54</v>
      </c>
      <c r="I102" s="66" t="s">
        <v>688</v>
      </c>
      <c r="J102" s="23">
        <v>24.81</v>
      </c>
      <c r="K102" s="23">
        <v>27.81</v>
      </c>
      <c r="L102" s="23">
        <v>30.14</v>
      </c>
      <c r="M102" s="23">
        <v>31.64</v>
      </c>
      <c r="N102" s="16" t="s">
        <v>45</v>
      </c>
      <c r="O102" s="17" t="s">
        <v>51</v>
      </c>
      <c r="P102" s="8"/>
      <c r="R102" s="43" t="s">
        <v>236</v>
      </c>
      <c r="S102" s="44" t="s">
        <v>237</v>
      </c>
      <c r="U102" t="s">
        <v>549</v>
      </c>
      <c r="V102" s="45" t="s">
        <v>550</v>
      </c>
    </row>
    <row r="103" spans="1:22" ht="18.600000000000001" customHeight="1" x14ac:dyDescent="0.15">
      <c r="A103" s="54">
        <v>36.4</v>
      </c>
      <c r="B103" s="29">
        <v>209</v>
      </c>
      <c r="C103" s="33">
        <f t="shared" si="4"/>
        <v>36262</v>
      </c>
      <c r="D103" s="40">
        <f t="shared" si="5"/>
        <v>18929.510000000006</v>
      </c>
      <c r="E103" s="40">
        <f t="shared" si="6"/>
        <v>19013.723999999995</v>
      </c>
      <c r="F103" s="8">
        <v>32.503</v>
      </c>
      <c r="G103" s="8">
        <v>43.390999999999998</v>
      </c>
      <c r="H103" s="65">
        <v>33.200000000000003</v>
      </c>
      <c r="I103" s="66" t="s">
        <v>688</v>
      </c>
      <c r="J103" s="23">
        <v>25.48</v>
      </c>
      <c r="K103" s="23">
        <v>28.48</v>
      </c>
      <c r="L103" s="23">
        <v>30.82</v>
      </c>
      <c r="M103" s="23">
        <v>32.32</v>
      </c>
      <c r="N103" s="16" t="s">
        <v>45</v>
      </c>
      <c r="O103" s="17" t="s">
        <v>51</v>
      </c>
      <c r="P103" s="8"/>
      <c r="R103" s="43" t="s">
        <v>238</v>
      </c>
      <c r="S103" s="44" t="s">
        <v>239</v>
      </c>
      <c r="U103" t="s">
        <v>551</v>
      </c>
      <c r="V103" s="45" t="s">
        <v>552</v>
      </c>
    </row>
    <row r="104" spans="1:22" ht="18.600000000000001" customHeight="1" x14ac:dyDescent="0.15">
      <c r="A104" s="54">
        <v>36.6</v>
      </c>
      <c r="B104" s="29">
        <v>178</v>
      </c>
      <c r="C104" s="33">
        <f t="shared" si="4"/>
        <v>36440</v>
      </c>
      <c r="D104" s="40">
        <f t="shared" si="5"/>
        <v>19072.188000000006</v>
      </c>
      <c r="E104" s="40">
        <f t="shared" si="6"/>
        <v>19214.479999999996</v>
      </c>
      <c r="F104" s="8">
        <v>33.250999999999998</v>
      </c>
      <c r="G104" s="8">
        <v>44.286999999999999</v>
      </c>
      <c r="H104" s="65">
        <v>33.31</v>
      </c>
      <c r="I104" s="66" t="s">
        <v>688</v>
      </c>
      <c r="J104" s="23">
        <v>26.05</v>
      </c>
      <c r="K104" s="23">
        <v>29.05</v>
      </c>
      <c r="L104" s="23">
        <v>31.41</v>
      </c>
      <c r="M104" s="23">
        <v>32.909999999999997</v>
      </c>
      <c r="N104" s="16" t="s">
        <v>45</v>
      </c>
      <c r="O104" s="17" t="s">
        <v>51</v>
      </c>
      <c r="P104" s="8"/>
      <c r="R104" s="43" t="s">
        <v>240</v>
      </c>
      <c r="S104" s="44" t="s">
        <v>241</v>
      </c>
      <c r="U104" s="22" t="s">
        <v>553</v>
      </c>
      <c r="V104" s="45" t="s">
        <v>554</v>
      </c>
    </row>
    <row r="105" spans="1:22" ht="18.600000000000001" customHeight="1" x14ac:dyDescent="0.15">
      <c r="A105" s="54">
        <v>36.799999999999997</v>
      </c>
      <c r="B105" s="29">
        <v>197</v>
      </c>
      <c r="C105" s="33">
        <f t="shared" si="4"/>
        <v>36637</v>
      </c>
      <c r="D105" s="40">
        <f t="shared" si="5"/>
        <v>19175.420000000006</v>
      </c>
      <c r="E105" s="40">
        <f t="shared" si="6"/>
        <v>19395.723999999995</v>
      </c>
      <c r="F105" s="8">
        <v>33.826000000000001</v>
      </c>
      <c r="G105" s="8">
        <v>44.293999999999997</v>
      </c>
      <c r="H105" s="65">
        <v>34.36</v>
      </c>
      <c r="I105" s="66" t="s">
        <v>688</v>
      </c>
      <c r="J105" s="23">
        <v>26.68</v>
      </c>
      <c r="K105" s="23">
        <v>29.68</v>
      </c>
      <c r="L105" s="23">
        <v>32.049999999999997</v>
      </c>
      <c r="M105" s="23">
        <v>33.549999999999997</v>
      </c>
      <c r="N105" s="16" t="s">
        <v>45</v>
      </c>
      <c r="O105" s="17" t="s">
        <v>51</v>
      </c>
      <c r="P105" s="8"/>
      <c r="R105" s="43" t="s">
        <v>242</v>
      </c>
      <c r="S105" s="44" t="s">
        <v>243</v>
      </c>
      <c r="U105" t="s">
        <v>555</v>
      </c>
      <c r="V105" s="45" t="s">
        <v>556</v>
      </c>
    </row>
    <row r="106" spans="1:22" ht="18.600000000000001" customHeight="1" x14ac:dyDescent="0.15">
      <c r="A106" s="54">
        <v>37</v>
      </c>
      <c r="B106" s="29">
        <v>246</v>
      </c>
      <c r="C106" s="33">
        <f t="shared" si="4"/>
        <v>36883</v>
      </c>
      <c r="D106" s="40">
        <f t="shared" si="5"/>
        <v>19382.691000000006</v>
      </c>
      <c r="E106" s="40">
        <f t="shared" si="6"/>
        <v>19674.769999999993</v>
      </c>
      <c r="F106" s="8">
        <v>34.448999999999998</v>
      </c>
      <c r="G106" s="8">
        <v>40.676000000000002</v>
      </c>
      <c r="H106" s="65">
        <v>35.11</v>
      </c>
      <c r="I106" s="66" t="s">
        <v>688</v>
      </c>
      <c r="J106" s="23">
        <v>27.47</v>
      </c>
      <c r="K106" s="23">
        <v>30.47</v>
      </c>
      <c r="L106" s="23">
        <v>32.85</v>
      </c>
      <c r="M106" s="23">
        <v>34.35</v>
      </c>
      <c r="N106" s="16" t="s">
        <v>45</v>
      </c>
      <c r="O106" s="17" t="s">
        <v>51</v>
      </c>
      <c r="P106" s="8"/>
      <c r="R106" s="43" t="s">
        <v>244</v>
      </c>
      <c r="S106" s="44" t="s">
        <v>245</v>
      </c>
      <c r="U106" t="s">
        <v>557</v>
      </c>
      <c r="V106" s="45" t="s">
        <v>558</v>
      </c>
    </row>
    <row r="107" spans="1:22" ht="18.600000000000001" customHeight="1" x14ac:dyDescent="0.15">
      <c r="A107" s="54">
        <v>37.200000000000003</v>
      </c>
      <c r="B107" s="29">
        <v>105</v>
      </c>
      <c r="C107" s="33">
        <f t="shared" si="4"/>
        <v>36988</v>
      </c>
      <c r="D107" s="40">
        <f t="shared" si="5"/>
        <v>19459.824000000008</v>
      </c>
      <c r="E107" s="40">
        <f t="shared" si="6"/>
        <v>19802.193999999992</v>
      </c>
      <c r="F107" s="8">
        <v>34.832999999999998</v>
      </c>
      <c r="G107" s="8">
        <v>40.615000000000002</v>
      </c>
      <c r="H107" s="65">
        <v>35.42</v>
      </c>
      <c r="I107" s="66" t="s">
        <v>688</v>
      </c>
      <c r="J107" s="23">
        <v>27.81</v>
      </c>
      <c r="K107" s="23">
        <v>30.81</v>
      </c>
      <c r="L107" s="23">
        <v>33.200000000000003</v>
      </c>
      <c r="M107" s="23">
        <v>34.700000000000003</v>
      </c>
      <c r="N107" s="16" t="s">
        <v>45</v>
      </c>
      <c r="O107" s="17" t="s">
        <v>51</v>
      </c>
      <c r="P107" s="8"/>
      <c r="R107" s="43" t="s">
        <v>246</v>
      </c>
      <c r="S107" s="44" t="s">
        <v>247</v>
      </c>
      <c r="U107" t="s">
        <v>559</v>
      </c>
      <c r="V107" s="45" t="s">
        <v>560</v>
      </c>
    </row>
    <row r="108" spans="1:22" ht="18.600000000000001" customHeight="1" x14ac:dyDescent="0.15">
      <c r="A108" s="54">
        <v>37.4</v>
      </c>
      <c r="B108" s="29">
        <v>175</v>
      </c>
      <c r="C108" s="33">
        <f t="shared" si="4"/>
        <v>37163</v>
      </c>
      <c r="D108" s="40">
        <f t="shared" si="5"/>
        <v>19789.960000000006</v>
      </c>
      <c r="E108" s="40">
        <f t="shared" si="6"/>
        <v>19869.836999999992</v>
      </c>
      <c r="F108" s="8">
        <v>35.744999999999997</v>
      </c>
      <c r="G108" s="8">
        <v>41.837000000000003</v>
      </c>
      <c r="H108" s="65">
        <v>36.119999999999997</v>
      </c>
      <c r="I108" s="66" t="s">
        <v>688</v>
      </c>
      <c r="J108" s="23">
        <v>28.37</v>
      </c>
      <c r="K108" s="23">
        <v>31.37</v>
      </c>
      <c r="L108" s="23">
        <v>33.770000000000003</v>
      </c>
      <c r="M108" s="23">
        <v>35.270000000000003</v>
      </c>
      <c r="N108" s="16" t="s">
        <v>45</v>
      </c>
      <c r="O108" s="17" t="s">
        <v>51</v>
      </c>
      <c r="P108" s="8"/>
      <c r="R108" s="43" t="s">
        <v>248</v>
      </c>
      <c r="S108" s="44" t="s">
        <v>249</v>
      </c>
      <c r="U108" t="s">
        <v>561</v>
      </c>
      <c r="V108" s="45" t="s">
        <v>562</v>
      </c>
    </row>
    <row r="109" spans="1:22" ht="18.600000000000001" customHeight="1" x14ac:dyDescent="0.15">
      <c r="A109" s="54">
        <v>37.6</v>
      </c>
      <c r="B109" s="29">
        <v>171</v>
      </c>
      <c r="C109" s="33">
        <f t="shared" si="4"/>
        <v>37334</v>
      </c>
      <c r="D109" s="40">
        <f t="shared" si="5"/>
        <v>19901.670000000006</v>
      </c>
      <c r="E109" s="40">
        <f t="shared" si="6"/>
        <v>20089.262999999992</v>
      </c>
      <c r="F109" s="8">
        <v>35.871000000000002</v>
      </c>
      <c r="G109" s="8">
        <v>31.753</v>
      </c>
      <c r="H109" s="65">
        <v>36.590000000000003</v>
      </c>
      <c r="I109" s="66" t="s">
        <v>688</v>
      </c>
      <c r="J109" s="25">
        <v>28.92</v>
      </c>
      <c r="K109" s="25">
        <v>31.92</v>
      </c>
      <c r="L109" s="25">
        <v>34.33</v>
      </c>
      <c r="M109" s="25">
        <v>35.83</v>
      </c>
      <c r="N109" s="16" t="s">
        <v>45</v>
      </c>
      <c r="O109" s="17" t="s">
        <v>51</v>
      </c>
      <c r="P109" s="3"/>
      <c r="R109" s="43" t="s">
        <v>250</v>
      </c>
      <c r="S109" s="44" t="s">
        <v>251</v>
      </c>
      <c r="U109" t="s">
        <v>563</v>
      </c>
      <c r="V109" s="45" t="s">
        <v>564</v>
      </c>
    </row>
    <row r="110" spans="1:22" ht="18.600000000000001" customHeight="1" x14ac:dyDescent="0.15">
      <c r="A110" s="54">
        <v>37.799999999999997</v>
      </c>
      <c r="B110" s="29">
        <v>192</v>
      </c>
      <c r="C110" s="33">
        <f t="shared" si="4"/>
        <v>37526</v>
      </c>
      <c r="D110" s="40">
        <f t="shared" si="5"/>
        <v>20052.706000000006</v>
      </c>
      <c r="E110" s="40">
        <f t="shared" si="6"/>
        <v>20287.87999999999</v>
      </c>
      <c r="F110" s="8">
        <v>36.58</v>
      </c>
      <c r="G110" s="8">
        <v>43.607999999999997</v>
      </c>
      <c r="H110" s="65">
        <v>37.15</v>
      </c>
      <c r="I110" s="66" t="s">
        <v>688</v>
      </c>
      <c r="J110" s="25">
        <v>29.54</v>
      </c>
      <c r="K110" s="25">
        <v>32.54</v>
      </c>
      <c r="L110" s="25">
        <v>34.950000000000003</v>
      </c>
      <c r="M110" s="25">
        <v>36.450000000000003</v>
      </c>
      <c r="N110" s="16" t="s">
        <v>45</v>
      </c>
      <c r="O110" s="17" t="s">
        <v>51</v>
      </c>
      <c r="P110" s="3"/>
      <c r="R110" s="43" t="s">
        <v>252</v>
      </c>
      <c r="S110" s="44" t="s">
        <v>253</v>
      </c>
      <c r="U110" t="s">
        <v>565</v>
      </c>
      <c r="V110" s="45" t="s">
        <v>566</v>
      </c>
    </row>
    <row r="111" spans="1:22" ht="18.600000000000001" customHeight="1" x14ac:dyDescent="0.15">
      <c r="A111" s="55">
        <v>38</v>
      </c>
      <c r="B111" s="29">
        <v>212</v>
      </c>
      <c r="C111" s="33">
        <f t="shared" si="4"/>
        <v>37738</v>
      </c>
      <c r="D111" s="39">
        <f t="shared" si="5"/>
        <v>20361.641000000007</v>
      </c>
      <c r="E111" s="39">
        <f t="shared" si="6"/>
        <v>20468.115999999991</v>
      </c>
      <c r="F111" s="8">
        <v>37.396000000000001</v>
      </c>
      <c r="G111" s="8">
        <v>46.482999999999997</v>
      </c>
      <c r="H111" s="65">
        <v>37.35</v>
      </c>
      <c r="I111" s="66" t="s">
        <v>688</v>
      </c>
      <c r="J111" s="25">
        <v>30.22</v>
      </c>
      <c r="K111" s="25">
        <v>33.22</v>
      </c>
      <c r="L111" s="25">
        <v>35.65</v>
      </c>
      <c r="M111" s="25">
        <v>37.15</v>
      </c>
      <c r="N111" s="16" t="s">
        <v>45</v>
      </c>
      <c r="O111" s="16" t="s">
        <v>51</v>
      </c>
      <c r="P111" s="3"/>
      <c r="R111" s="43" t="s">
        <v>254</v>
      </c>
      <c r="S111" s="44" t="s">
        <v>255</v>
      </c>
      <c r="U111" t="s">
        <v>567</v>
      </c>
      <c r="V111" s="45" t="s">
        <v>568</v>
      </c>
    </row>
    <row r="112" spans="1:22" ht="18.600000000000001" customHeight="1" x14ac:dyDescent="0.15">
      <c r="A112" s="55">
        <v>38.200000000000003</v>
      </c>
      <c r="B112" s="29">
        <v>193</v>
      </c>
      <c r="C112" s="33">
        <f t="shared" si="4"/>
        <v>37931</v>
      </c>
      <c r="D112" s="39">
        <f t="shared" si="5"/>
        <v>20496.646000000008</v>
      </c>
      <c r="E112" s="39">
        <f t="shared" si="6"/>
        <v>20696.07599999999</v>
      </c>
      <c r="F112" s="8">
        <v>38.024999999999999</v>
      </c>
      <c r="G112" s="8">
        <v>48.436999999999998</v>
      </c>
      <c r="H112" s="65">
        <v>38.64</v>
      </c>
      <c r="I112" s="66" t="s">
        <v>688</v>
      </c>
      <c r="J112" s="23">
        <v>30.84</v>
      </c>
      <c r="K112" s="23">
        <v>33.840000000000003</v>
      </c>
      <c r="L112" s="23">
        <v>36.28</v>
      </c>
      <c r="M112" s="23">
        <v>37.78</v>
      </c>
      <c r="N112" s="16" t="s">
        <v>45</v>
      </c>
      <c r="O112" s="16" t="s">
        <v>51</v>
      </c>
      <c r="P112" s="8"/>
      <c r="R112" s="43" t="s">
        <v>256</v>
      </c>
      <c r="S112" s="44" t="s">
        <v>257</v>
      </c>
      <c r="U112" t="s">
        <v>569</v>
      </c>
      <c r="V112" s="45" t="s">
        <v>570</v>
      </c>
    </row>
    <row r="113" spans="1:22" ht="18.600000000000001" customHeight="1" x14ac:dyDescent="0.15">
      <c r="A113" s="54">
        <v>38.4</v>
      </c>
      <c r="B113" s="29">
        <v>182</v>
      </c>
      <c r="C113" s="33">
        <f t="shared" si="4"/>
        <v>38113</v>
      </c>
      <c r="D113" s="40">
        <f t="shared" si="5"/>
        <v>20646.971000000009</v>
      </c>
      <c r="E113" s="40">
        <f t="shared" si="6"/>
        <v>20908.547999999992</v>
      </c>
      <c r="F113" s="8">
        <v>38.606000000000002</v>
      </c>
      <c r="G113" s="8">
        <v>34.865000000000002</v>
      </c>
      <c r="H113" s="65">
        <v>39.21</v>
      </c>
      <c r="I113" s="66" t="s">
        <v>688</v>
      </c>
      <c r="J113" s="23">
        <v>31.43</v>
      </c>
      <c r="K113" s="23">
        <v>34.43</v>
      </c>
      <c r="L113" s="23">
        <v>36.869999999999997</v>
      </c>
      <c r="M113" s="23">
        <v>38.369999999999997</v>
      </c>
      <c r="N113" s="16" t="s">
        <v>45</v>
      </c>
      <c r="O113" s="17" t="s">
        <v>51</v>
      </c>
      <c r="P113" s="8"/>
      <c r="R113" s="43" t="s">
        <v>258</v>
      </c>
      <c r="S113" s="44" t="s">
        <v>259</v>
      </c>
      <c r="U113" t="s">
        <v>571</v>
      </c>
      <c r="V113" s="45" t="s">
        <v>572</v>
      </c>
    </row>
    <row r="114" spans="1:22" ht="18.600000000000001" customHeight="1" x14ac:dyDescent="0.15">
      <c r="A114" s="54">
        <v>38.6</v>
      </c>
      <c r="B114" s="31">
        <v>177</v>
      </c>
      <c r="C114" s="33">
        <f t="shared" si="4"/>
        <v>38290</v>
      </c>
      <c r="D114" s="40">
        <f t="shared" si="5"/>
        <v>20788.685000000009</v>
      </c>
      <c r="E114" s="40">
        <f t="shared" si="6"/>
        <v>21192.87899999999</v>
      </c>
      <c r="F114" s="11">
        <v>39.774000000000001</v>
      </c>
      <c r="G114" s="11">
        <v>36.484000000000002</v>
      </c>
      <c r="H114" s="65">
        <v>39.729999999999997</v>
      </c>
      <c r="I114" s="66" t="s">
        <v>688</v>
      </c>
      <c r="J114" s="23">
        <v>32</v>
      </c>
      <c r="K114" s="23">
        <v>35</v>
      </c>
      <c r="L114" s="23">
        <v>37.450000000000003</v>
      </c>
      <c r="M114" s="24">
        <v>38.950000000000003</v>
      </c>
      <c r="N114" s="17" t="s">
        <v>48</v>
      </c>
      <c r="O114" s="19" t="s">
        <v>54</v>
      </c>
      <c r="P114" s="11"/>
      <c r="R114" s="43" t="s">
        <v>260</v>
      </c>
      <c r="S114" s="44" t="s">
        <v>261</v>
      </c>
      <c r="U114" t="s">
        <v>573</v>
      </c>
      <c r="V114" s="45" t="s">
        <v>574</v>
      </c>
    </row>
    <row r="115" spans="1:22" ht="18.600000000000001" customHeight="1" x14ac:dyDescent="0.15">
      <c r="A115" s="54">
        <v>38.799999999999997</v>
      </c>
      <c r="B115" s="29">
        <v>210</v>
      </c>
      <c r="C115" s="33">
        <f t="shared" si="4"/>
        <v>38500</v>
      </c>
      <c r="D115" s="40">
        <f t="shared" si="5"/>
        <v>21152.649000000009</v>
      </c>
      <c r="E115" s="40">
        <f t="shared" si="6"/>
        <v>21377.837999999989</v>
      </c>
      <c r="F115" s="8">
        <v>37.189</v>
      </c>
      <c r="G115" s="8">
        <v>36.002000000000002</v>
      </c>
      <c r="H115" s="66" t="s">
        <v>688</v>
      </c>
      <c r="I115" s="66" t="s">
        <v>688</v>
      </c>
      <c r="J115" s="23">
        <v>32.67</v>
      </c>
      <c r="K115" s="23">
        <v>35.67</v>
      </c>
      <c r="L115" s="23">
        <v>38.1</v>
      </c>
      <c r="M115" s="23">
        <v>39.6</v>
      </c>
      <c r="N115" s="17" t="s">
        <v>48</v>
      </c>
      <c r="O115" s="16" t="s">
        <v>54</v>
      </c>
      <c r="P115" s="8"/>
      <c r="R115" s="43" t="s">
        <v>262</v>
      </c>
      <c r="S115" s="44" t="s">
        <v>263</v>
      </c>
      <c r="U115" s="22" t="s">
        <v>575</v>
      </c>
      <c r="V115" s="45" t="s">
        <v>576</v>
      </c>
    </row>
    <row r="116" spans="1:22" ht="18.600000000000001" customHeight="1" x14ac:dyDescent="0.15">
      <c r="A116" s="56">
        <v>39</v>
      </c>
      <c r="B116" s="30">
        <v>160</v>
      </c>
      <c r="C116" s="34">
        <f t="shared" si="4"/>
        <v>38660</v>
      </c>
      <c r="D116" s="48">
        <f t="shared" si="5"/>
        <v>21362.60200000001</v>
      </c>
      <c r="E116" s="48">
        <f t="shared" si="6"/>
        <v>21595.223999999987</v>
      </c>
      <c r="F116" s="9">
        <v>36.47</v>
      </c>
      <c r="G116" s="9">
        <v>38.877000000000002</v>
      </c>
      <c r="H116" s="67">
        <v>40.58</v>
      </c>
      <c r="I116" s="68" t="s">
        <v>688</v>
      </c>
      <c r="J116" s="27">
        <v>33.19</v>
      </c>
      <c r="K116" s="27">
        <v>36.19</v>
      </c>
      <c r="L116" s="27">
        <v>38.6</v>
      </c>
      <c r="M116" s="27">
        <v>40.1</v>
      </c>
      <c r="N116" s="18" t="s">
        <v>47</v>
      </c>
      <c r="O116" s="18" t="s">
        <v>53</v>
      </c>
      <c r="P116" s="9"/>
      <c r="R116" s="43" t="s">
        <v>264</v>
      </c>
      <c r="S116" s="44" t="s">
        <v>265</v>
      </c>
      <c r="U116" t="s">
        <v>577</v>
      </c>
      <c r="V116" s="45" t="s">
        <v>578</v>
      </c>
    </row>
    <row r="117" spans="1:22" ht="18.600000000000001" customHeight="1" x14ac:dyDescent="0.15">
      <c r="A117" s="57">
        <v>39.200000000000003</v>
      </c>
      <c r="B117" s="49">
        <v>214</v>
      </c>
      <c r="C117" s="35">
        <f t="shared" si="4"/>
        <v>38874</v>
      </c>
      <c r="D117" s="50">
        <f t="shared" si="5"/>
        <v>21608.939000000009</v>
      </c>
      <c r="E117" s="50">
        <f t="shared" si="6"/>
        <v>21810.879999999986</v>
      </c>
      <c r="F117" s="51">
        <v>37.597999999999999</v>
      </c>
      <c r="G117" s="51">
        <v>49.819000000000003</v>
      </c>
      <c r="H117" s="69">
        <v>41.17</v>
      </c>
      <c r="I117" s="70" t="s">
        <v>688</v>
      </c>
      <c r="J117" s="52">
        <v>33.880000000000003</v>
      </c>
      <c r="K117" s="52">
        <v>36.880000000000003</v>
      </c>
      <c r="L117" s="52">
        <v>39.270000000000003</v>
      </c>
      <c r="M117" s="52">
        <v>40.770000000000003</v>
      </c>
      <c r="N117" s="53" t="s">
        <v>47</v>
      </c>
      <c r="O117" s="53" t="s">
        <v>53</v>
      </c>
      <c r="P117" s="51"/>
      <c r="R117" s="43" t="s">
        <v>266</v>
      </c>
      <c r="S117" s="44" t="s">
        <v>267</v>
      </c>
      <c r="U117" t="s">
        <v>579</v>
      </c>
      <c r="V117" s="45" t="s">
        <v>580</v>
      </c>
    </row>
    <row r="118" spans="1:22" ht="18.600000000000001" customHeight="1" x14ac:dyDescent="0.15">
      <c r="A118" s="54">
        <v>39.4</v>
      </c>
      <c r="B118" s="29">
        <v>167</v>
      </c>
      <c r="C118" s="33">
        <f t="shared" si="4"/>
        <v>39041</v>
      </c>
      <c r="D118" s="40">
        <f t="shared" si="5"/>
        <v>21773.963000000011</v>
      </c>
      <c r="E118" s="40">
        <f t="shared" si="6"/>
        <v>21997.387999999988</v>
      </c>
      <c r="F118" s="8">
        <v>40.847999999999999</v>
      </c>
      <c r="G118" s="8">
        <v>51.481999999999999</v>
      </c>
      <c r="H118" s="65">
        <v>41.76</v>
      </c>
      <c r="I118" s="66" t="s">
        <v>688</v>
      </c>
      <c r="J118" s="23">
        <v>34.42</v>
      </c>
      <c r="K118" s="23">
        <v>37.42</v>
      </c>
      <c r="L118" s="23">
        <v>39.79</v>
      </c>
      <c r="M118" s="23">
        <v>41.29</v>
      </c>
      <c r="N118" s="17" t="s">
        <v>47</v>
      </c>
      <c r="O118" s="19" t="s">
        <v>53</v>
      </c>
      <c r="P118" s="8"/>
      <c r="R118" s="43" t="s">
        <v>268</v>
      </c>
      <c r="S118" s="44" t="s">
        <v>269</v>
      </c>
      <c r="U118" t="s">
        <v>581</v>
      </c>
      <c r="V118" s="45" t="s">
        <v>582</v>
      </c>
    </row>
    <row r="119" spans="1:22" ht="18.600000000000001" customHeight="1" x14ac:dyDescent="0.15">
      <c r="A119" s="54">
        <v>39.6</v>
      </c>
      <c r="B119" s="29">
        <v>220</v>
      </c>
      <c r="C119" s="33">
        <f t="shared" si="4"/>
        <v>39261</v>
      </c>
      <c r="D119" s="40">
        <f t="shared" si="5"/>
        <v>21958.144000000011</v>
      </c>
      <c r="E119" s="40">
        <f t="shared" si="6"/>
        <v>22251.634999999987</v>
      </c>
      <c r="F119" s="8">
        <v>41.168999999999997</v>
      </c>
      <c r="G119" s="8">
        <v>52.94</v>
      </c>
      <c r="H119" s="65">
        <v>42.5</v>
      </c>
      <c r="I119" s="66" t="s">
        <v>688</v>
      </c>
      <c r="J119" s="23">
        <v>35.130000000000003</v>
      </c>
      <c r="K119" s="23">
        <v>38.130000000000003</v>
      </c>
      <c r="L119" s="23">
        <v>40.479999999999997</v>
      </c>
      <c r="M119" s="23">
        <v>41.98</v>
      </c>
      <c r="N119" s="17" t="s">
        <v>47</v>
      </c>
      <c r="O119" s="16" t="s">
        <v>53</v>
      </c>
      <c r="P119" s="8"/>
      <c r="R119" s="43" t="s">
        <v>270</v>
      </c>
      <c r="S119" s="44" t="s">
        <v>271</v>
      </c>
      <c r="U119" t="s">
        <v>583</v>
      </c>
      <c r="V119" s="45" t="s">
        <v>584</v>
      </c>
    </row>
    <row r="120" spans="1:22" ht="18.600000000000001" customHeight="1" x14ac:dyDescent="0.15">
      <c r="A120" s="54">
        <v>39.799999999999997</v>
      </c>
      <c r="B120" s="29">
        <v>184</v>
      </c>
      <c r="C120" s="33">
        <f t="shared" si="4"/>
        <v>39445</v>
      </c>
      <c r="D120" s="40">
        <f t="shared" si="5"/>
        <v>22170.44000000001</v>
      </c>
      <c r="E120" s="40">
        <f t="shared" si="6"/>
        <v>22406.411999999986</v>
      </c>
      <c r="F120" s="8">
        <v>42.01</v>
      </c>
      <c r="G120" s="8">
        <v>53.942999999999998</v>
      </c>
      <c r="H120" s="65">
        <v>43.1</v>
      </c>
      <c r="I120" s="66" t="s">
        <v>688</v>
      </c>
      <c r="J120" s="23">
        <v>35.729999999999997</v>
      </c>
      <c r="K120" s="23">
        <v>38.729999999999997</v>
      </c>
      <c r="L120" s="23">
        <v>41.05</v>
      </c>
      <c r="M120" s="23">
        <v>42.55</v>
      </c>
      <c r="N120" s="17" t="s">
        <v>47</v>
      </c>
      <c r="O120" s="19" t="s">
        <v>53</v>
      </c>
      <c r="P120" s="8"/>
      <c r="R120" s="43" t="s">
        <v>272</v>
      </c>
      <c r="S120" s="44" t="s">
        <v>273</v>
      </c>
      <c r="U120" t="s">
        <v>585</v>
      </c>
      <c r="V120" s="45" t="s">
        <v>586</v>
      </c>
    </row>
    <row r="121" spans="1:22" ht="18.600000000000001" customHeight="1" x14ac:dyDescent="0.15">
      <c r="A121" s="54">
        <v>40</v>
      </c>
      <c r="B121" s="29">
        <v>209</v>
      </c>
      <c r="C121" s="33">
        <f t="shared" si="4"/>
        <v>39654</v>
      </c>
      <c r="D121" s="40">
        <f t="shared" si="5"/>
        <v>22367.597000000009</v>
      </c>
      <c r="E121" s="40">
        <f t="shared" si="6"/>
        <v>22617.685999999987</v>
      </c>
      <c r="F121" s="8">
        <v>42.603000000000002</v>
      </c>
      <c r="G121" s="8">
        <v>54.79</v>
      </c>
      <c r="H121" s="23">
        <v>43.62</v>
      </c>
      <c r="I121" s="62" t="s">
        <v>687</v>
      </c>
      <c r="J121" s="23">
        <v>36.4</v>
      </c>
      <c r="K121" s="23">
        <v>39.4</v>
      </c>
      <c r="L121" s="23">
        <v>41.7</v>
      </c>
      <c r="M121" s="23">
        <v>43.2</v>
      </c>
      <c r="N121" s="17" t="s">
        <v>47</v>
      </c>
      <c r="O121" s="16" t="s">
        <v>53</v>
      </c>
      <c r="P121" s="8"/>
      <c r="R121" s="43" t="s">
        <v>274</v>
      </c>
      <c r="S121" s="44" t="s">
        <v>275</v>
      </c>
      <c r="U121" t="s">
        <v>587</v>
      </c>
      <c r="V121" s="45" t="s">
        <v>588</v>
      </c>
    </row>
    <row r="122" spans="1:22" ht="18.600000000000001" customHeight="1" x14ac:dyDescent="0.15">
      <c r="A122" s="54">
        <v>40.200000000000003</v>
      </c>
      <c r="B122" s="29">
        <v>205</v>
      </c>
      <c r="C122" s="33">
        <f t="shared" si="4"/>
        <v>39859</v>
      </c>
      <c r="D122" s="40">
        <f t="shared" si="5"/>
        <v>22512.06800000001</v>
      </c>
      <c r="E122" s="40">
        <f t="shared" si="6"/>
        <v>22832.927999999985</v>
      </c>
      <c r="F122" s="8">
        <v>41.893999999999998</v>
      </c>
      <c r="G122" s="8">
        <v>56.277000000000001</v>
      </c>
      <c r="H122" s="23">
        <v>44.49</v>
      </c>
      <c r="I122" s="62" t="s">
        <v>687</v>
      </c>
      <c r="J122" s="23">
        <v>37.06</v>
      </c>
      <c r="K122" s="23">
        <v>40.06</v>
      </c>
      <c r="L122" s="23">
        <v>42.34</v>
      </c>
      <c r="M122" s="23">
        <v>43.84</v>
      </c>
      <c r="N122" s="17" t="s">
        <v>47</v>
      </c>
      <c r="O122" s="19" t="s">
        <v>53</v>
      </c>
      <c r="P122" s="8"/>
      <c r="R122" s="22" t="s">
        <v>276</v>
      </c>
      <c r="S122" s="44" t="s">
        <v>277</v>
      </c>
      <c r="U122" s="22" t="s">
        <v>589</v>
      </c>
      <c r="V122" s="61">
        <v>215.24199999999999</v>
      </c>
    </row>
    <row r="123" spans="1:22" ht="18.600000000000001" customHeight="1" x14ac:dyDescent="0.15">
      <c r="A123" s="54">
        <v>40.4</v>
      </c>
      <c r="B123" s="29">
        <v>217</v>
      </c>
      <c r="C123" s="33">
        <f t="shared" si="4"/>
        <v>40076</v>
      </c>
      <c r="D123" s="40">
        <f t="shared" si="5"/>
        <v>22665.903000000009</v>
      </c>
      <c r="E123" s="40">
        <f t="shared" si="6"/>
        <v>23112.120999999985</v>
      </c>
      <c r="F123" s="8">
        <v>44.122</v>
      </c>
      <c r="G123" s="8">
        <v>57.738999999999997</v>
      </c>
      <c r="H123" s="23">
        <v>45.19</v>
      </c>
      <c r="I123" s="62" t="s">
        <v>687</v>
      </c>
      <c r="J123" s="23">
        <v>37.76</v>
      </c>
      <c r="K123" s="23">
        <v>40.76</v>
      </c>
      <c r="L123" s="23">
        <v>43.02</v>
      </c>
      <c r="M123" s="23">
        <v>44.52</v>
      </c>
      <c r="N123" s="17" t="s">
        <v>47</v>
      </c>
      <c r="O123" s="16" t="s">
        <v>53</v>
      </c>
      <c r="P123" s="8"/>
      <c r="R123" s="43" t="s">
        <v>278</v>
      </c>
      <c r="S123" s="44" t="s">
        <v>279</v>
      </c>
      <c r="U123" t="s">
        <v>590</v>
      </c>
      <c r="V123" s="61">
        <v>279.19299999999998</v>
      </c>
    </row>
    <row r="124" spans="1:22" ht="18.600000000000001" customHeight="1" x14ac:dyDescent="0.15">
      <c r="A124" s="54">
        <v>40.6</v>
      </c>
      <c r="B124" s="29">
        <v>226</v>
      </c>
      <c r="C124" s="33">
        <f t="shared" si="4"/>
        <v>40302</v>
      </c>
      <c r="D124" s="40">
        <f t="shared" si="5"/>
        <v>22877.79900000001</v>
      </c>
      <c r="E124" s="40">
        <f t="shared" si="6"/>
        <v>23312.588999999985</v>
      </c>
      <c r="F124" s="8">
        <v>41.692</v>
      </c>
      <c r="G124" s="8">
        <v>59.280999999999999</v>
      </c>
      <c r="H124" s="23">
        <v>45.92</v>
      </c>
      <c r="I124" s="62" t="s">
        <v>687</v>
      </c>
      <c r="J124" s="23">
        <v>38.49</v>
      </c>
      <c r="K124" s="23">
        <v>41.49</v>
      </c>
      <c r="L124" s="23">
        <v>43.72</v>
      </c>
      <c r="M124" s="23">
        <v>45.22</v>
      </c>
      <c r="N124" s="17" t="s">
        <v>47</v>
      </c>
      <c r="O124" s="19" t="s">
        <v>53</v>
      </c>
      <c r="P124" s="8"/>
      <c r="R124" s="43" t="s">
        <v>280</v>
      </c>
      <c r="S124" s="44" t="s">
        <v>281</v>
      </c>
      <c r="U124" t="s">
        <v>591</v>
      </c>
      <c r="V124" s="45" t="s">
        <v>592</v>
      </c>
    </row>
    <row r="125" spans="1:22" ht="18.600000000000001" customHeight="1" x14ac:dyDescent="0.15">
      <c r="A125" s="54">
        <v>40.799999999999997</v>
      </c>
      <c r="B125" s="29">
        <v>131</v>
      </c>
      <c r="C125" s="33">
        <f t="shared" si="4"/>
        <v>40433</v>
      </c>
      <c r="D125" s="40">
        <f t="shared" si="5"/>
        <v>23019.774000000009</v>
      </c>
      <c r="E125" s="40">
        <f t="shared" si="6"/>
        <v>23442.448999999986</v>
      </c>
      <c r="F125" s="8">
        <v>42.575000000000003</v>
      </c>
      <c r="G125" s="8">
        <v>59.945999999999998</v>
      </c>
      <c r="H125" s="23">
        <v>46.16</v>
      </c>
      <c r="I125" s="62" t="s">
        <v>687</v>
      </c>
      <c r="J125" s="23">
        <v>38.92</v>
      </c>
      <c r="K125" s="23">
        <v>41.92</v>
      </c>
      <c r="L125" s="23">
        <v>44.13</v>
      </c>
      <c r="M125" s="23">
        <v>45.63</v>
      </c>
      <c r="N125" s="17" t="s">
        <v>47</v>
      </c>
      <c r="O125" s="16" t="s">
        <v>53</v>
      </c>
      <c r="P125" s="8"/>
      <c r="R125" s="43" t="s">
        <v>282</v>
      </c>
      <c r="S125" s="44" t="s">
        <v>283</v>
      </c>
      <c r="U125" t="s">
        <v>593</v>
      </c>
      <c r="V125" s="45" t="s">
        <v>594</v>
      </c>
    </row>
    <row r="126" spans="1:22" ht="18.600000000000001" customHeight="1" x14ac:dyDescent="0.15">
      <c r="A126" s="54">
        <v>41</v>
      </c>
      <c r="B126" s="29">
        <v>181</v>
      </c>
      <c r="C126" s="33">
        <f t="shared" si="4"/>
        <v>40614</v>
      </c>
      <c r="D126" s="40">
        <f t="shared" si="5"/>
        <v>23213.144000000008</v>
      </c>
      <c r="E126" s="40">
        <f t="shared" si="6"/>
        <v>23563.453999999987</v>
      </c>
      <c r="F126" s="8">
        <v>46.442</v>
      </c>
      <c r="G126" s="8">
        <v>61.011000000000003</v>
      </c>
      <c r="H126" s="23">
        <v>46.87</v>
      </c>
      <c r="I126" s="62" t="s">
        <v>687</v>
      </c>
      <c r="J126" s="23">
        <v>39.5</v>
      </c>
      <c r="K126" s="23">
        <v>42.5</v>
      </c>
      <c r="L126" s="23">
        <v>44.69</v>
      </c>
      <c r="M126" s="23">
        <v>46.19</v>
      </c>
      <c r="N126" s="17" t="s">
        <v>47</v>
      </c>
      <c r="O126" s="19" t="s">
        <v>53</v>
      </c>
      <c r="P126" s="8"/>
      <c r="R126" s="43" t="s">
        <v>284</v>
      </c>
      <c r="S126" s="44" t="s">
        <v>285</v>
      </c>
      <c r="U126" t="s">
        <v>595</v>
      </c>
      <c r="V126" s="45" t="s">
        <v>596</v>
      </c>
    </row>
    <row r="127" spans="1:22" ht="18.600000000000001" customHeight="1" x14ac:dyDescent="0.15">
      <c r="A127" s="54">
        <v>41.2</v>
      </c>
      <c r="B127" s="29">
        <v>179</v>
      </c>
      <c r="C127" s="33">
        <f t="shared" si="4"/>
        <v>40793</v>
      </c>
      <c r="D127" s="40">
        <f t="shared" si="5"/>
        <v>23366.024000000009</v>
      </c>
      <c r="E127" s="40">
        <f t="shared" si="6"/>
        <v>23784.622999999989</v>
      </c>
      <c r="F127" s="8">
        <v>45.069000000000003</v>
      </c>
      <c r="G127" s="8">
        <v>58.064</v>
      </c>
      <c r="H127" s="23">
        <v>47.31</v>
      </c>
      <c r="I127" s="62" t="s">
        <v>687</v>
      </c>
      <c r="J127" s="23">
        <v>40.08</v>
      </c>
      <c r="K127" s="23">
        <v>43.08</v>
      </c>
      <c r="L127" s="23">
        <v>45.25</v>
      </c>
      <c r="M127" s="23">
        <v>46.75</v>
      </c>
      <c r="N127" s="17" t="s">
        <v>47</v>
      </c>
      <c r="O127" s="16" t="s">
        <v>53</v>
      </c>
      <c r="P127" s="8"/>
      <c r="R127" s="22" t="s">
        <v>286</v>
      </c>
      <c r="S127" s="44" t="s">
        <v>287</v>
      </c>
      <c r="U127" t="s">
        <v>597</v>
      </c>
      <c r="V127" s="45" t="s">
        <v>598</v>
      </c>
    </row>
    <row r="128" spans="1:22" ht="18.600000000000001" customHeight="1" x14ac:dyDescent="0.15">
      <c r="A128" s="54">
        <v>41.4</v>
      </c>
      <c r="B128" s="29">
        <v>176</v>
      </c>
      <c r="C128" s="33">
        <f t="shared" si="4"/>
        <v>40969</v>
      </c>
      <c r="D128" s="40">
        <f t="shared" si="5"/>
        <v>23562.53100000001</v>
      </c>
      <c r="E128" s="40">
        <f t="shared" si="6"/>
        <v>23937.285999999989</v>
      </c>
      <c r="F128" s="8">
        <v>47.844999999999999</v>
      </c>
      <c r="G128" s="8">
        <v>57.939</v>
      </c>
      <c r="H128" s="23">
        <v>50.91</v>
      </c>
      <c r="I128" s="62" t="s">
        <v>687</v>
      </c>
      <c r="J128" s="23">
        <v>40.65</v>
      </c>
      <c r="K128" s="23">
        <v>43.65</v>
      </c>
      <c r="L128" s="23">
        <v>45.8</v>
      </c>
      <c r="M128" s="23">
        <v>47.3</v>
      </c>
      <c r="N128" s="17" t="s">
        <v>47</v>
      </c>
      <c r="O128" s="16" t="s">
        <v>53</v>
      </c>
      <c r="P128" s="8"/>
      <c r="R128" s="22" t="s">
        <v>288</v>
      </c>
      <c r="S128" s="44" t="s">
        <v>289</v>
      </c>
      <c r="U128" t="s">
        <v>599</v>
      </c>
      <c r="V128" s="45" t="s">
        <v>600</v>
      </c>
    </row>
    <row r="129" spans="1:22" ht="18.600000000000001" customHeight="1" x14ac:dyDescent="0.15">
      <c r="A129" s="54">
        <v>41.6</v>
      </c>
      <c r="B129" s="29">
        <v>198</v>
      </c>
      <c r="C129" s="33">
        <f t="shared" si="4"/>
        <v>41167</v>
      </c>
      <c r="D129" s="40">
        <f t="shared" si="5"/>
        <v>23771.56800000001</v>
      </c>
      <c r="E129" s="40">
        <f t="shared" si="6"/>
        <v>24124.711999999989</v>
      </c>
      <c r="F129" s="8">
        <v>46.127000000000002</v>
      </c>
      <c r="G129" s="8">
        <v>57.505000000000003</v>
      </c>
      <c r="H129" s="23">
        <v>48.47</v>
      </c>
      <c r="I129" s="62" t="s">
        <v>687</v>
      </c>
      <c r="J129" s="23">
        <v>41.29</v>
      </c>
      <c r="K129" s="23">
        <v>44.29</v>
      </c>
      <c r="L129" s="23">
        <v>46.44</v>
      </c>
      <c r="M129" s="23">
        <v>47.94</v>
      </c>
      <c r="N129" s="17" t="s">
        <v>47</v>
      </c>
      <c r="O129" s="16" t="s">
        <v>48</v>
      </c>
      <c r="P129" s="8"/>
      <c r="R129" s="22" t="s">
        <v>290</v>
      </c>
      <c r="S129" s="44" t="s">
        <v>291</v>
      </c>
      <c r="U129" t="s">
        <v>601</v>
      </c>
      <c r="V129" s="45" t="s">
        <v>602</v>
      </c>
    </row>
    <row r="130" spans="1:22" ht="18.600000000000001" customHeight="1" x14ac:dyDescent="0.15">
      <c r="A130" s="54">
        <v>41.8</v>
      </c>
      <c r="B130" s="29">
        <v>205</v>
      </c>
      <c r="C130" s="33">
        <f t="shared" si="4"/>
        <v>41372</v>
      </c>
      <c r="D130" s="40">
        <f t="shared" si="5"/>
        <v>23972.079000000009</v>
      </c>
      <c r="E130" s="40">
        <f t="shared" si="6"/>
        <v>24334.23499999999</v>
      </c>
      <c r="F130" s="8">
        <v>47.174999999999997</v>
      </c>
      <c r="G130" s="8">
        <v>54.860999999999997</v>
      </c>
      <c r="H130" s="23">
        <v>49.05</v>
      </c>
      <c r="I130" s="62" t="s">
        <v>687</v>
      </c>
      <c r="J130" s="25">
        <v>41.95</v>
      </c>
      <c r="K130" s="25">
        <v>44.95</v>
      </c>
      <c r="L130" s="25">
        <v>47.1</v>
      </c>
      <c r="M130" s="25">
        <v>48.6</v>
      </c>
      <c r="N130" s="17" t="s">
        <v>47</v>
      </c>
      <c r="O130" s="17" t="s">
        <v>48</v>
      </c>
      <c r="P130" s="3"/>
      <c r="R130" s="43" t="s">
        <v>292</v>
      </c>
      <c r="S130" s="44" t="s">
        <v>293</v>
      </c>
      <c r="U130" t="s">
        <v>603</v>
      </c>
      <c r="V130" s="45" t="s">
        <v>604</v>
      </c>
    </row>
    <row r="131" spans="1:22" ht="18.600000000000001" customHeight="1" x14ac:dyDescent="0.15">
      <c r="A131" s="54">
        <v>42</v>
      </c>
      <c r="B131" s="29">
        <v>207</v>
      </c>
      <c r="C131" s="33">
        <f t="shared" si="4"/>
        <v>41579</v>
      </c>
      <c r="D131" s="40">
        <f t="shared" si="5"/>
        <v>24149.62100000001</v>
      </c>
      <c r="E131" s="40">
        <f t="shared" si="6"/>
        <v>24567.223999999991</v>
      </c>
      <c r="F131" s="8">
        <v>48.302</v>
      </c>
      <c r="G131" s="8">
        <v>47.828000000000003</v>
      </c>
      <c r="H131" s="23">
        <v>49.66</v>
      </c>
      <c r="I131" s="23">
        <v>49.72</v>
      </c>
      <c r="J131" s="25">
        <v>42.62</v>
      </c>
      <c r="K131" s="25">
        <v>45.62</v>
      </c>
      <c r="L131" s="25">
        <v>47.77</v>
      </c>
      <c r="M131" s="25">
        <v>49.27</v>
      </c>
      <c r="N131" s="17" t="s">
        <v>47</v>
      </c>
      <c r="O131" s="17" t="s">
        <v>47</v>
      </c>
      <c r="P131" s="3"/>
      <c r="R131" s="43" t="s">
        <v>294</v>
      </c>
      <c r="S131" s="44" t="s">
        <v>295</v>
      </c>
      <c r="U131" t="s">
        <v>605</v>
      </c>
      <c r="V131" s="45" t="s">
        <v>606</v>
      </c>
    </row>
    <row r="132" spans="1:22" ht="18.600000000000001" customHeight="1" x14ac:dyDescent="0.15">
      <c r="A132" s="55">
        <v>42.2</v>
      </c>
      <c r="B132" s="29">
        <v>210</v>
      </c>
      <c r="C132" s="33">
        <f t="shared" si="4"/>
        <v>41789</v>
      </c>
      <c r="D132" s="39">
        <f t="shared" si="5"/>
        <v>24435.705000000009</v>
      </c>
      <c r="E132" s="39">
        <f t="shared" si="6"/>
        <v>24772.465999999989</v>
      </c>
      <c r="F132" s="8">
        <v>51.445</v>
      </c>
      <c r="G132" s="8">
        <v>47.804000000000002</v>
      </c>
      <c r="H132" s="23">
        <v>50.44</v>
      </c>
      <c r="I132" s="23">
        <v>50.47</v>
      </c>
      <c r="J132" s="25">
        <v>43.29</v>
      </c>
      <c r="K132" s="25">
        <v>46.29</v>
      </c>
      <c r="L132" s="25">
        <v>48.45</v>
      </c>
      <c r="M132" s="25">
        <v>49.95</v>
      </c>
      <c r="N132" s="16" t="s">
        <v>47</v>
      </c>
      <c r="O132" s="16" t="s">
        <v>47</v>
      </c>
      <c r="P132" s="3"/>
      <c r="R132" s="43" t="s">
        <v>296</v>
      </c>
      <c r="S132" s="44" t="s">
        <v>297</v>
      </c>
      <c r="U132" t="s">
        <v>607</v>
      </c>
      <c r="V132" s="45" t="s">
        <v>608</v>
      </c>
    </row>
    <row r="133" spans="1:22" ht="18.600000000000001" customHeight="1" x14ac:dyDescent="0.15">
      <c r="A133" s="55">
        <v>42.6</v>
      </c>
      <c r="B133" s="29">
        <v>198</v>
      </c>
      <c r="C133" s="33">
        <f t="shared" si="4"/>
        <v>41987</v>
      </c>
      <c r="D133" s="39">
        <f t="shared" si="5"/>
        <v>24637.38700000001</v>
      </c>
      <c r="E133" s="39">
        <f t="shared" si="6"/>
        <v>24966.079999999991</v>
      </c>
      <c r="F133" s="8">
        <v>52.426000000000002</v>
      </c>
      <c r="G133" s="8">
        <v>48.155999999999999</v>
      </c>
      <c r="H133" s="23">
        <v>51.15</v>
      </c>
      <c r="I133" s="23">
        <v>51.31</v>
      </c>
      <c r="J133" s="23">
        <v>43.93</v>
      </c>
      <c r="K133" s="23">
        <v>46.93</v>
      </c>
      <c r="L133" s="23">
        <v>49.09</v>
      </c>
      <c r="M133" s="23">
        <v>50.59</v>
      </c>
      <c r="N133" s="16" t="s">
        <v>47</v>
      </c>
      <c r="O133" s="16" t="s">
        <v>47</v>
      </c>
      <c r="P133" s="8"/>
      <c r="R133" s="43" t="s">
        <v>298</v>
      </c>
      <c r="S133" s="44" t="s">
        <v>299</v>
      </c>
      <c r="U133" t="s">
        <v>609</v>
      </c>
      <c r="V133" s="45" t="s">
        <v>610</v>
      </c>
    </row>
    <row r="134" spans="1:22" ht="18.600000000000001" customHeight="1" x14ac:dyDescent="0.15">
      <c r="A134" s="55">
        <v>42.8</v>
      </c>
      <c r="B134" s="29">
        <v>117</v>
      </c>
      <c r="C134" s="33">
        <f t="shared" si="4"/>
        <v>42104</v>
      </c>
      <c r="D134" s="40">
        <f t="shared" si="5"/>
        <v>24784.376000000011</v>
      </c>
      <c r="E134" s="40">
        <f t="shared" si="6"/>
        <v>25131.32599999999</v>
      </c>
      <c r="F134" s="8">
        <v>52.091999999999999</v>
      </c>
      <c r="G134" s="8">
        <v>50.622999999999998</v>
      </c>
      <c r="H134" s="23">
        <v>51.54</v>
      </c>
      <c r="I134" s="23">
        <v>51.63</v>
      </c>
      <c r="J134" s="23">
        <v>44.31</v>
      </c>
      <c r="K134" s="23">
        <v>47.31</v>
      </c>
      <c r="L134" s="23">
        <v>49.46</v>
      </c>
      <c r="M134" s="23">
        <v>50.96</v>
      </c>
      <c r="N134" s="17" t="s">
        <v>47</v>
      </c>
      <c r="O134" s="17" t="s">
        <v>47</v>
      </c>
      <c r="P134" s="8"/>
      <c r="R134" s="43" t="s">
        <v>300</v>
      </c>
      <c r="S134" s="44" t="s">
        <v>301</v>
      </c>
      <c r="U134" t="s">
        <v>611</v>
      </c>
      <c r="V134" s="45" t="s">
        <v>612</v>
      </c>
    </row>
    <row r="135" spans="1:22" ht="18.600000000000001" customHeight="1" x14ac:dyDescent="0.15">
      <c r="A135" s="58">
        <v>43</v>
      </c>
      <c r="B135" s="31">
        <v>191</v>
      </c>
      <c r="C135" s="33">
        <f t="shared" si="4"/>
        <v>42295</v>
      </c>
      <c r="D135" s="40">
        <f t="shared" si="5"/>
        <v>25040.51300000001</v>
      </c>
      <c r="E135" s="40">
        <f t="shared" si="6"/>
        <v>25263.176999999989</v>
      </c>
      <c r="F135" s="11">
        <v>53.033999999999999</v>
      </c>
      <c r="G135" s="11">
        <v>50.826000000000001</v>
      </c>
      <c r="H135" s="23">
        <v>51.72</v>
      </c>
      <c r="I135" s="62" t="s">
        <v>687</v>
      </c>
      <c r="J135" s="23">
        <v>44.78</v>
      </c>
      <c r="K135" s="23">
        <v>47.78</v>
      </c>
      <c r="L135" s="23">
        <v>49.93</v>
      </c>
      <c r="M135" s="24">
        <v>51.43</v>
      </c>
      <c r="N135" s="17" t="s">
        <v>47</v>
      </c>
      <c r="O135" s="17" t="s">
        <v>47</v>
      </c>
      <c r="P135" s="11"/>
      <c r="R135" s="43" t="s">
        <v>302</v>
      </c>
      <c r="S135" s="44" t="s">
        <v>303</v>
      </c>
      <c r="U135" t="s">
        <v>613</v>
      </c>
      <c r="V135" s="45" t="s">
        <v>614</v>
      </c>
    </row>
    <row r="136" spans="1:22" ht="18.600000000000001" customHeight="1" x14ac:dyDescent="0.15">
      <c r="A136" s="55">
        <v>43.2</v>
      </c>
      <c r="B136" s="29">
        <v>223</v>
      </c>
      <c r="C136" s="33">
        <f t="shared" si="4"/>
        <v>42518</v>
      </c>
      <c r="D136" s="40">
        <f t="shared" si="5"/>
        <v>25291.90800000001</v>
      </c>
      <c r="E136" s="40">
        <f t="shared" si="6"/>
        <v>25436.528999999988</v>
      </c>
      <c r="F136" s="8">
        <v>54.322000000000003</v>
      </c>
      <c r="G136" s="8">
        <v>51.966999999999999</v>
      </c>
      <c r="H136" s="23">
        <v>53.25</v>
      </c>
      <c r="I136" s="62" t="s">
        <v>687</v>
      </c>
      <c r="J136" s="23">
        <v>45.65</v>
      </c>
      <c r="K136" s="23">
        <v>48.65</v>
      </c>
      <c r="L136" s="23">
        <v>50.8</v>
      </c>
      <c r="M136" s="23">
        <v>51.92</v>
      </c>
      <c r="N136" s="17" t="s">
        <v>47</v>
      </c>
      <c r="O136" s="17" t="s">
        <v>47</v>
      </c>
      <c r="P136" s="8"/>
      <c r="R136" s="43" t="s">
        <v>304</v>
      </c>
      <c r="S136" s="44" t="s">
        <v>305</v>
      </c>
      <c r="U136" t="s">
        <v>615</v>
      </c>
      <c r="V136" s="45" t="s">
        <v>616</v>
      </c>
    </row>
    <row r="137" spans="1:22" ht="18.600000000000001" customHeight="1" x14ac:dyDescent="0.15">
      <c r="A137" s="56">
        <v>43.4</v>
      </c>
      <c r="B137" s="30">
        <v>193</v>
      </c>
      <c r="C137" s="34">
        <f t="shared" si="4"/>
        <v>42711</v>
      </c>
      <c r="D137" s="48">
        <f t="shared" si="5"/>
        <v>25461.291000000012</v>
      </c>
      <c r="E137" s="48">
        <f t="shared" si="6"/>
        <v>25751.405999999988</v>
      </c>
      <c r="F137" s="9">
        <v>52.722999999999999</v>
      </c>
      <c r="G137" s="9">
        <v>53.692</v>
      </c>
      <c r="H137" s="27">
        <v>53.26</v>
      </c>
      <c r="I137" s="63" t="s">
        <v>687</v>
      </c>
      <c r="J137" s="27">
        <v>46.27</v>
      </c>
      <c r="K137" s="27">
        <v>49.27</v>
      </c>
      <c r="L137" s="27">
        <v>51.42</v>
      </c>
      <c r="M137" s="27">
        <v>52.27</v>
      </c>
      <c r="N137" s="18" t="s">
        <v>47</v>
      </c>
      <c r="O137" s="18" t="s">
        <v>47</v>
      </c>
      <c r="P137" s="9"/>
      <c r="R137" s="43" t="s">
        <v>306</v>
      </c>
      <c r="S137" s="44" t="s">
        <v>307</v>
      </c>
      <c r="U137" t="s">
        <v>617</v>
      </c>
      <c r="V137" s="45" t="s">
        <v>618</v>
      </c>
    </row>
    <row r="138" spans="1:22" ht="18.600000000000001" customHeight="1" x14ac:dyDescent="0.15">
      <c r="A138" s="57">
        <v>43.6</v>
      </c>
      <c r="B138" s="49">
        <v>179</v>
      </c>
      <c r="C138" s="35">
        <f t="shared" si="4"/>
        <v>42890</v>
      </c>
      <c r="D138" s="50">
        <f t="shared" si="5"/>
        <v>25619.895000000011</v>
      </c>
      <c r="E138" s="50">
        <f t="shared" si="6"/>
        <v>25964.392999999989</v>
      </c>
      <c r="F138" s="51">
        <v>54.384999999999998</v>
      </c>
      <c r="G138" s="51">
        <v>65.537000000000006</v>
      </c>
      <c r="H138" s="52">
        <v>54.18</v>
      </c>
      <c r="I138" s="64" t="s">
        <v>687</v>
      </c>
      <c r="J138" s="52">
        <v>46.85</v>
      </c>
      <c r="K138" s="52">
        <v>49.85</v>
      </c>
      <c r="L138" s="52">
        <v>52</v>
      </c>
      <c r="M138" s="52">
        <v>52.6</v>
      </c>
      <c r="N138" s="53" t="s">
        <v>47</v>
      </c>
      <c r="O138" s="53" t="s">
        <v>47</v>
      </c>
      <c r="P138" s="51"/>
      <c r="R138" s="43" t="s">
        <v>308</v>
      </c>
      <c r="S138" s="44" t="s">
        <v>309</v>
      </c>
      <c r="U138" t="s">
        <v>619</v>
      </c>
      <c r="V138" s="45" t="s">
        <v>620</v>
      </c>
    </row>
    <row r="139" spans="1:22" ht="18.600000000000001" customHeight="1" x14ac:dyDescent="0.15">
      <c r="A139" s="58">
        <v>43.8</v>
      </c>
      <c r="B139" s="29">
        <v>170</v>
      </c>
      <c r="C139" s="33">
        <f t="shared" si="4"/>
        <v>43060</v>
      </c>
      <c r="D139" s="40">
        <f t="shared" si="5"/>
        <v>25841.005000000012</v>
      </c>
      <c r="E139" s="40">
        <f t="shared" si="6"/>
        <v>26141.32399999999</v>
      </c>
      <c r="F139" s="8">
        <v>55.817999999999998</v>
      </c>
      <c r="G139" s="8">
        <v>66.397999999999996</v>
      </c>
      <c r="H139" s="23">
        <v>54.73</v>
      </c>
      <c r="I139" s="62" t="s">
        <v>687</v>
      </c>
      <c r="J139" s="23">
        <v>47.58</v>
      </c>
      <c r="K139" s="23">
        <v>50.58</v>
      </c>
      <c r="L139" s="23">
        <v>52.73</v>
      </c>
      <c r="M139" s="23">
        <v>53.33</v>
      </c>
      <c r="N139" s="17" t="s">
        <v>50</v>
      </c>
      <c r="O139" s="17" t="s">
        <v>50</v>
      </c>
      <c r="P139" s="8"/>
      <c r="R139" s="43" t="s">
        <v>310</v>
      </c>
      <c r="S139" s="44" t="s">
        <v>311</v>
      </c>
      <c r="U139" t="s">
        <v>621</v>
      </c>
      <c r="V139" s="45" t="s">
        <v>622</v>
      </c>
    </row>
    <row r="140" spans="1:22" ht="18.600000000000001" customHeight="1" x14ac:dyDescent="0.15">
      <c r="A140" s="55">
        <v>44</v>
      </c>
      <c r="B140" s="29">
        <v>136</v>
      </c>
      <c r="C140" s="33">
        <f>C139+B140</f>
        <v>43196</v>
      </c>
      <c r="D140" s="40">
        <f t="shared" si="5"/>
        <v>25999.391000000011</v>
      </c>
      <c r="E140" s="40">
        <f t="shared" si="6"/>
        <v>26238.507999999991</v>
      </c>
      <c r="F140" s="8">
        <v>56.469000000000001</v>
      </c>
      <c r="G140" s="8">
        <v>68.686999999999998</v>
      </c>
      <c r="H140" s="23">
        <v>55.31</v>
      </c>
      <c r="I140" s="62" t="s">
        <v>687</v>
      </c>
      <c r="J140" s="23">
        <v>48.17</v>
      </c>
      <c r="K140" s="23">
        <v>51.17</v>
      </c>
      <c r="L140" s="23">
        <v>53.32</v>
      </c>
      <c r="M140" s="23">
        <v>53.92</v>
      </c>
      <c r="N140" s="16" t="s">
        <v>50</v>
      </c>
      <c r="O140" s="17" t="s">
        <v>50</v>
      </c>
      <c r="P140" s="8"/>
      <c r="R140" s="43" t="s">
        <v>312</v>
      </c>
      <c r="S140" s="44" t="s">
        <v>313</v>
      </c>
      <c r="U140" t="s">
        <v>623</v>
      </c>
      <c r="V140" s="45" t="s">
        <v>624</v>
      </c>
    </row>
    <row r="141" spans="1:22" ht="18.600000000000001" customHeight="1" x14ac:dyDescent="0.15">
      <c r="A141" s="58">
        <v>44.2</v>
      </c>
      <c r="B141" s="32" t="s">
        <v>44</v>
      </c>
      <c r="C141" s="36" t="s">
        <v>44</v>
      </c>
      <c r="D141" s="40">
        <f t="shared" si="5"/>
        <v>26277.339000000011</v>
      </c>
      <c r="E141" s="40">
        <f t="shared" ref="E141:E169" si="7">E140+V141</f>
        <v>26471.901999999991</v>
      </c>
      <c r="F141" s="8">
        <v>49.966000000000001</v>
      </c>
      <c r="G141" s="8">
        <v>71.555999999999997</v>
      </c>
      <c r="H141" s="23">
        <v>54.55</v>
      </c>
      <c r="I141" s="62" t="s">
        <v>687</v>
      </c>
      <c r="J141" s="28" t="s">
        <v>44</v>
      </c>
      <c r="K141" s="28" t="s">
        <v>44</v>
      </c>
      <c r="L141" s="28" t="s">
        <v>44</v>
      </c>
      <c r="M141" s="28" t="s">
        <v>44</v>
      </c>
      <c r="N141" s="17" t="s">
        <v>685</v>
      </c>
      <c r="O141" s="17" t="s">
        <v>685</v>
      </c>
      <c r="P141" s="8"/>
      <c r="R141" s="46" t="s">
        <v>314</v>
      </c>
      <c r="S141" s="47" t="s">
        <v>315</v>
      </c>
      <c r="T141" s="46"/>
      <c r="U141" s="46" t="s">
        <v>625</v>
      </c>
      <c r="V141" s="47" t="s">
        <v>626</v>
      </c>
    </row>
    <row r="142" spans="1:22" ht="18.600000000000001" customHeight="1" x14ac:dyDescent="0.15">
      <c r="A142" s="55">
        <v>44.4</v>
      </c>
      <c r="B142" s="29">
        <v>193</v>
      </c>
      <c r="C142" s="33">
        <f>C140+B142</f>
        <v>43389</v>
      </c>
      <c r="D142" s="40">
        <f t="shared" ref="D142:D170" si="8">D141+S142</f>
        <v>26610.579000000012</v>
      </c>
      <c r="E142" s="40">
        <f t="shared" si="7"/>
        <v>26674.489999999991</v>
      </c>
      <c r="F142" s="8">
        <v>55.963999999999999</v>
      </c>
      <c r="G142" s="8">
        <v>68.585999999999999</v>
      </c>
      <c r="H142" s="23">
        <v>56.23</v>
      </c>
      <c r="I142" s="62" t="s">
        <v>687</v>
      </c>
      <c r="J142" s="23">
        <v>49</v>
      </c>
      <c r="K142" s="23">
        <v>52</v>
      </c>
      <c r="L142" s="23">
        <v>54.15</v>
      </c>
      <c r="M142" s="23">
        <v>54.75</v>
      </c>
      <c r="N142" s="16" t="s">
        <v>49</v>
      </c>
      <c r="O142" s="17" t="s">
        <v>49</v>
      </c>
      <c r="P142" s="8"/>
      <c r="R142" s="43" t="s">
        <v>316</v>
      </c>
      <c r="S142" s="44" t="s">
        <v>317</v>
      </c>
      <c r="U142" t="s">
        <v>627</v>
      </c>
      <c r="V142" s="45" t="s">
        <v>628</v>
      </c>
    </row>
    <row r="143" spans="1:22" ht="18.600000000000001" customHeight="1" x14ac:dyDescent="0.15">
      <c r="A143" s="58">
        <v>44.6</v>
      </c>
      <c r="B143" s="29">
        <v>141</v>
      </c>
      <c r="C143" s="33">
        <f>C142+B143</f>
        <v>43530</v>
      </c>
      <c r="D143" s="40">
        <f t="shared" si="8"/>
        <v>26707.619000000013</v>
      </c>
      <c r="E143" s="40">
        <f t="shared" si="7"/>
        <v>26896.48799999999</v>
      </c>
      <c r="F143" s="8">
        <v>55.09</v>
      </c>
      <c r="G143" s="8">
        <v>70.283000000000001</v>
      </c>
      <c r="H143" s="23">
        <v>56.84</v>
      </c>
      <c r="I143" s="62" t="s">
        <v>687</v>
      </c>
      <c r="J143" s="23">
        <v>46.61</v>
      </c>
      <c r="K143" s="23">
        <v>52.61</v>
      </c>
      <c r="L143" s="23">
        <v>54.76</v>
      </c>
      <c r="M143" s="23">
        <v>55.36</v>
      </c>
      <c r="N143" s="17" t="s">
        <v>49</v>
      </c>
      <c r="O143" s="17" t="s">
        <v>49</v>
      </c>
      <c r="P143" s="8"/>
      <c r="R143" s="43" t="s">
        <v>318</v>
      </c>
      <c r="S143" s="44" t="s">
        <v>319</v>
      </c>
      <c r="U143" t="s">
        <v>629</v>
      </c>
      <c r="V143" s="45" t="s">
        <v>630</v>
      </c>
    </row>
    <row r="144" spans="1:22" ht="18.600000000000001" customHeight="1" x14ac:dyDescent="0.15">
      <c r="A144" s="55">
        <v>44.8</v>
      </c>
      <c r="B144" s="29">
        <v>212</v>
      </c>
      <c r="C144" s="33">
        <f>C143+B144</f>
        <v>43742</v>
      </c>
      <c r="D144" s="40">
        <f t="shared" si="8"/>
        <v>26937.177000000014</v>
      </c>
      <c r="E144" s="40">
        <f t="shared" si="7"/>
        <v>27086.589999999989</v>
      </c>
      <c r="F144" s="8">
        <v>56.526000000000003</v>
      </c>
      <c r="G144" s="8">
        <v>55.622</v>
      </c>
      <c r="H144" s="62" t="s">
        <v>687</v>
      </c>
      <c r="I144" s="62" t="s">
        <v>687</v>
      </c>
      <c r="J144" s="23">
        <v>50.52</v>
      </c>
      <c r="K144" s="23">
        <v>53.52</v>
      </c>
      <c r="L144" s="23">
        <v>55.67</v>
      </c>
      <c r="M144" s="23">
        <v>56.27</v>
      </c>
      <c r="N144" s="16" t="s">
        <v>49</v>
      </c>
      <c r="O144" s="17" t="s">
        <v>49</v>
      </c>
      <c r="P144" s="8"/>
      <c r="R144" s="43" t="s">
        <v>320</v>
      </c>
      <c r="S144" s="44" t="s">
        <v>321</v>
      </c>
      <c r="U144" s="22" t="s">
        <v>631</v>
      </c>
      <c r="V144" s="45" t="s">
        <v>632</v>
      </c>
    </row>
    <row r="145" spans="1:22" ht="18.600000000000001" customHeight="1" x14ac:dyDescent="0.15">
      <c r="A145" s="58">
        <v>45</v>
      </c>
      <c r="B145" s="29">
        <v>201</v>
      </c>
      <c r="C145" s="33">
        <f t="shared" ref="C145:C170" si="9">C144+B145</f>
        <v>43943</v>
      </c>
      <c r="D145" s="40">
        <f t="shared" si="8"/>
        <v>27215.495000000014</v>
      </c>
      <c r="E145" s="40">
        <f t="shared" si="7"/>
        <v>27331.169999999991</v>
      </c>
      <c r="F145" s="8">
        <v>59.527999999999999</v>
      </c>
      <c r="G145" s="8">
        <v>71.445999999999998</v>
      </c>
      <c r="H145" s="62" t="s">
        <v>687</v>
      </c>
      <c r="I145" s="62" t="s">
        <v>687</v>
      </c>
      <c r="J145" s="23">
        <v>51.39</v>
      </c>
      <c r="K145" s="23">
        <v>54.39</v>
      </c>
      <c r="L145" s="23">
        <v>56.54</v>
      </c>
      <c r="M145" s="23">
        <v>57.14</v>
      </c>
      <c r="N145" s="17" t="s">
        <v>49</v>
      </c>
      <c r="O145" s="17" t="s">
        <v>49</v>
      </c>
      <c r="P145" s="8"/>
      <c r="R145" s="43" t="s">
        <v>322</v>
      </c>
      <c r="S145" s="44" t="s">
        <v>323</v>
      </c>
      <c r="U145" t="s">
        <v>633</v>
      </c>
      <c r="V145" s="45" t="s">
        <v>634</v>
      </c>
    </row>
    <row r="146" spans="1:22" ht="18.600000000000001" customHeight="1" x14ac:dyDescent="0.15">
      <c r="A146" s="55">
        <v>45.2</v>
      </c>
      <c r="B146" s="29">
        <v>39</v>
      </c>
      <c r="C146" s="33">
        <f t="shared" si="9"/>
        <v>43982</v>
      </c>
      <c r="D146" s="40">
        <f t="shared" si="8"/>
        <v>27433.344000000012</v>
      </c>
      <c r="E146" s="40">
        <f t="shared" si="7"/>
        <v>27540.276999999991</v>
      </c>
      <c r="F146" s="8">
        <v>57.704000000000001</v>
      </c>
      <c r="G146" s="8">
        <v>69.552999999999997</v>
      </c>
      <c r="H146" s="62" t="s">
        <v>687</v>
      </c>
      <c r="I146" s="62" t="s">
        <v>687</v>
      </c>
      <c r="J146" s="23">
        <v>51.56</v>
      </c>
      <c r="K146" s="23">
        <v>54.56</v>
      </c>
      <c r="L146" s="23">
        <v>56.71</v>
      </c>
      <c r="M146" s="23">
        <v>57.31</v>
      </c>
      <c r="N146" s="16" t="s">
        <v>49</v>
      </c>
      <c r="O146" s="17" t="s">
        <v>49</v>
      </c>
      <c r="P146" s="8"/>
      <c r="R146" s="43" t="s">
        <v>324</v>
      </c>
      <c r="S146" s="44" t="s">
        <v>325</v>
      </c>
      <c r="U146" t="s">
        <v>635</v>
      </c>
      <c r="V146" s="45" t="s">
        <v>636</v>
      </c>
    </row>
    <row r="147" spans="1:22" ht="18.600000000000001" customHeight="1" x14ac:dyDescent="0.15">
      <c r="A147" s="58">
        <v>45.4</v>
      </c>
      <c r="B147" s="29">
        <v>220</v>
      </c>
      <c r="C147" s="33">
        <f t="shared" si="9"/>
        <v>44202</v>
      </c>
      <c r="D147" s="40">
        <f t="shared" si="8"/>
        <v>27668.168000000012</v>
      </c>
      <c r="E147" s="40">
        <f t="shared" si="7"/>
        <v>27806.086999999992</v>
      </c>
      <c r="F147" s="8">
        <v>60.99</v>
      </c>
      <c r="G147" s="8">
        <v>71.83</v>
      </c>
      <c r="H147" s="62" t="s">
        <v>687</v>
      </c>
      <c r="I147" s="62" t="s">
        <v>687</v>
      </c>
      <c r="J147" s="23">
        <v>52.51</v>
      </c>
      <c r="K147" s="23">
        <v>55.51</v>
      </c>
      <c r="L147" s="23">
        <v>57.66</v>
      </c>
      <c r="M147" s="23">
        <v>58.26</v>
      </c>
      <c r="N147" s="17" t="s">
        <v>49</v>
      </c>
      <c r="O147" s="17" t="s">
        <v>49</v>
      </c>
      <c r="P147" s="8"/>
      <c r="R147" s="43" t="s">
        <v>326</v>
      </c>
      <c r="S147" s="44" t="s">
        <v>327</v>
      </c>
      <c r="U147" t="s">
        <v>637</v>
      </c>
      <c r="V147" s="45" t="s">
        <v>638</v>
      </c>
    </row>
    <row r="148" spans="1:22" ht="18.600000000000001" customHeight="1" x14ac:dyDescent="0.15">
      <c r="A148" s="55">
        <v>45.6</v>
      </c>
      <c r="B148" s="29">
        <v>191</v>
      </c>
      <c r="C148" s="33">
        <f t="shared" si="9"/>
        <v>44393</v>
      </c>
      <c r="D148" s="40">
        <f t="shared" si="8"/>
        <v>27780.059000000012</v>
      </c>
      <c r="E148" s="40">
        <f t="shared" si="7"/>
        <v>28069.550999999992</v>
      </c>
      <c r="F148" s="8">
        <v>61.186999999999998</v>
      </c>
      <c r="G148" s="8">
        <v>74.879000000000005</v>
      </c>
      <c r="H148" s="62" t="s">
        <v>687</v>
      </c>
      <c r="I148" s="62" t="s">
        <v>687</v>
      </c>
      <c r="J148" s="23">
        <v>53.33</v>
      </c>
      <c r="K148" s="23">
        <v>56.33</v>
      </c>
      <c r="L148" s="23">
        <v>58.48</v>
      </c>
      <c r="M148" s="23">
        <v>59.08</v>
      </c>
      <c r="N148" s="16" t="s">
        <v>49</v>
      </c>
      <c r="O148" s="17" t="s">
        <v>49</v>
      </c>
      <c r="P148" s="8"/>
      <c r="R148" s="43" t="s">
        <v>328</v>
      </c>
      <c r="S148" s="44" t="s">
        <v>329</v>
      </c>
      <c r="U148" t="s">
        <v>639</v>
      </c>
      <c r="V148" s="45" t="s">
        <v>640</v>
      </c>
    </row>
    <row r="149" spans="1:22" ht="18.600000000000001" customHeight="1" x14ac:dyDescent="0.15">
      <c r="A149" s="58">
        <v>45.8</v>
      </c>
      <c r="B149" s="29">
        <v>72</v>
      </c>
      <c r="C149" s="33">
        <f t="shared" si="9"/>
        <v>44465</v>
      </c>
      <c r="D149" s="40">
        <f t="shared" si="8"/>
        <v>28017.715000000011</v>
      </c>
      <c r="E149" s="40">
        <f t="shared" si="7"/>
        <v>28540.992999999991</v>
      </c>
      <c r="F149" s="8">
        <v>59.15</v>
      </c>
      <c r="G149" s="8">
        <v>80.578999999999994</v>
      </c>
      <c r="H149" s="62" t="s">
        <v>687</v>
      </c>
      <c r="I149" s="62" t="s">
        <v>687</v>
      </c>
      <c r="J149" s="23">
        <v>53.64</v>
      </c>
      <c r="K149" s="23">
        <v>56.64</v>
      </c>
      <c r="L149" s="23">
        <v>58.79</v>
      </c>
      <c r="M149" s="23">
        <v>59.39</v>
      </c>
      <c r="N149" s="17" t="s">
        <v>49</v>
      </c>
      <c r="O149" s="17" t="s">
        <v>49</v>
      </c>
      <c r="P149" s="8"/>
      <c r="R149" s="43" t="s">
        <v>330</v>
      </c>
      <c r="S149" s="44" t="s">
        <v>331</v>
      </c>
      <c r="U149" t="s">
        <v>641</v>
      </c>
      <c r="V149" s="45" t="s">
        <v>642</v>
      </c>
    </row>
    <row r="150" spans="1:22" ht="18.600000000000001" customHeight="1" x14ac:dyDescent="0.15">
      <c r="A150" s="55">
        <v>46</v>
      </c>
      <c r="B150" s="29">
        <v>200</v>
      </c>
      <c r="C150" s="33">
        <f t="shared" si="9"/>
        <v>44665</v>
      </c>
      <c r="D150" s="40">
        <f t="shared" si="8"/>
        <v>28256.778000000009</v>
      </c>
      <c r="E150" s="40">
        <f t="shared" si="7"/>
        <v>28704.372999999992</v>
      </c>
      <c r="F150" s="8">
        <v>60.92</v>
      </c>
      <c r="G150" s="8">
        <v>76.600999999999999</v>
      </c>
      <c r="H150" s="62" t="s">
        <v>687</v>
      </c>
      <c r="I150" s="62" t="s">
        <v>687</v>
      </c>
      <c r="J150" s="23">
        <v>54.5</v>
      </c>
      <c r="K150" s="23">
        <v>57.5</v>
      </c>
      <c r="L150" s="23">
        <v>59.65</v>
      </c>
      <c r="M150" s="23">
        <v>60.25</v>
      </c>
      <c r="N150" s="16" t="s">
        <v>49</v>
      </c>
      <c r="O150" s="17" t="s">
        <v>49</v>
      </c>
      <c r="P150" s="8"/>
      <c r="R150" s="43" t="s">
        <v>332</v>
      </c>
      <c r="S150" s="44" t="s">
        <v>333</v>
      </c>
      <c r="U150" t="s">
        <v>643</v>
      </c>
      <c r="V150" s="45" t="s">
        <v>644</v>
      </c>
    </row>
    <row r="151" spans="1:22" ht="18.600000000000001" customHeight="1" x14ac:dyDescent="0.15">
      <c r="A151" s="58">
        <v>46.2</v>
      </c>
      <c r="B151" s="29">
        <v>190</v>
      </c>
      <c r="C151" s="33">
        <f t="shared" si="9"/>
        <v>44855</v>
      </c>
      <c r="D151" s="40">
        <f t="shared" si="8"/>
        <v>28526.632000000009</v>
      </c>
      <c r="E151" s="40">
        <f t="shared" si="7"/>
        <v>28798.686999999991</v>
      </c>
      <c r="F151" s="8">
        <v>62.478999999999999</v>
      </c>
      <c r="G151" s="8">
        <v>79.346999999999994</v>
      </c>
      <c r="H151" s="62" t="s">
        <v>687</v>
      </c>
      <c r="I151" s="62" t="s">
        <v>687</v>
      </c>
      <c r="J151" s="25">
        <v>55.32</v>
      </c>
      <c r="K151" s="25">
        <v>58.32</v>
      </c>
      <c r="L151" s="25">
        <v>60.47</v>
      </c>
      <c r="M151" s="25">
        <v>61.07</v>
      </c>
      <c r="N151" s="17" t="s">
        <v>49</v>
      </c>
      <c r="O151" s="17" t="s">
        <v>49</v>
      </c>
      <c r="P151" s="3"/>
      <c r="R151" s="43" t="s">
        <v>334</v>
      </c>
      <c r="S151" s="44" t="s">
        <v>335</v>
      </c>
      <c r="U151" t="s">
        <v>645</v>
      </c>
      <c r="V151" s="45" t="s">
        <v>646</v>
      </c>
    </row>
    <row r="152" spans="1:22" ht="18.600000000000001" customHeight="1" x14ac:dyDescent="0.15">
      <c r="A152" s="55">
        <v>46.4</v>
      </c>
      <c r="B152" s="29">
        <v>187</v>
      </c>
      <c r="C152" s="33">
        <f t="shared" si="9"/>
        <v>45042</v>
      </c>
      <c r="D152" s="40">
        <f t="shared" si="8"/>
        <v>28696.394000000008</v>
      </c>
      <c r="E152" s="40">
        <f t="shared" si="7"/>
        <v>29111.828999999991</v>
      </c>
      <c r="F152" s="8">
        <v>62.899000000000001</v>
      </c>
      <c r="G152" s="8">
        <v>78.772000000000006</v>
      </c>
      <c r="H152" s="62" t="s">
        <v>687</v>
      </c>
      <c r="I152" s="62" t="s">
        <v>687</v>
      </c>
      <c r="J152" s="25">
        <v>56.13</v>
      </c>
      <c r="K152" s="25">
        <v>59.13</v>
      </c>
      <c r="L152" s="25">
        <v>61.28</v>
      </c>
      <c r="M152" s="25">
        <v>61.88</v>
      </c>
      <c r="N152" s="16" t="s">
        <v>49</v>
      </c>
      <c r="O152" s="17" t="s">
        <v>49</v>
      </c>
      <c r="P152" s="3"/>
      <c r="R152" s="43" t="s">
        <v>336</v>
      </c>
      <c r="S152" s="44" t="s">
        <v>337</v>
      </c>
      <c r="U152" t="s">
        <v>647</v>
      </c>
      <c r="V152" s="45" t="s">
        <v>648</v>
      </c>
    </row>
    <row r="153" spans="1:22" ht="18.600000000000001" customHeight="1" x14ac:dyDescent="0.15">
      <c r="A153" s="55">
        <v>46.6</v>
      </c>
      <c r="B153" s="29">
        <v>178</v>
      </c>
      <c r="C153" s="33">
        <f t="shared" si="9"/>
        <v>45220</v>
      </c>
      <c r="D153" s="39">
        <f t="shared" si="8"/>
        <v>28874.567000000006</v>
      </c>
      <c r="E153" s="39">
        <f t="shared" si="7"/>
        <v>29291.393999999989</v>
      </c>
      <c r="F153" s="8">
        <v>65.195999999999998</v>
      </c>
      <c r="G153" s="8">
        <v>80.430000000000007</v>
      </c>
      <c r="H153" s="62" t="s">
        <v>687</v>
      </c>
      <c r="I153" s="62" t="s">
        <v>687</v>
      </c>
      <c r="J153" s="25">
        <v>56.89</v>
      </c>
      <c r="K153" s="25">
        <v>59.89</v>
      </c>
      <c r="L153" s="25">
        <v>62.04</v>
      </c>
      <c r="M153" s="25">
        <v>62.64</v>
      </c>
      <c r="N153" s="16" t="s">
        <v>49</v>
      </c>
      <c r="O153" s="16" t="s">
        <v>49</v>
      </c>
      <c r="P153" s="3"/>
      <c r="R153" s="43" t="s">
        <v>338</v>
      </c>
      <c r="S153" s="44" t="s">
        <v>339</v>
      </c>
      <c r="U153" t="s">
        <v>649</v>
      </c>
      <c r="V153" s="45" t="s">
        <v>650</v>
      </c>
    </row>
    <row r="154" spans="1:22" ht="18.600000000000001" customHeight="1" x14ac:dyDescent="0.15">
      <c r="A154" s="55">
        <v>46.8</v>
      </c>
      <c r="B154" s="29">
        <v>244</v>
      </c>
      <c r="C154" s="33">
        <f t="shared" si="9"/>
        <v>45464</v>
      </c>
      <c r="D154" s="39">
        <f t="shared" si="8"/>
        <v>29134.704000000005</v>
      </c>
      <c r="E154" s="39">
        <f t="shared" si="7"/>
        <v>29642.817999999988</v>
      </c>
      <c r="F154" s="8">
        <v>66.974999999999994</v>
      </c>
      <c r="G154" s="8">
        <v>62.935000000000002</v>
      </c>
      <c r="H154" s="62" t="s">
        <v>687</v>
      </c>
      <c r="I154" s="62" t="s">
        <v>687</v>
      </c>
      <c r="J154" s="23">
        <v>57.94</v>
      </c>
      <c r="K154" s="23">
        <v>60.94</v>
      </c>
      <c r="L154" s="23">
        <v>63.09</v>
      </c>
      <c r="M154" s="23">
        <v>63.69</v>
      </c>
      <c r="N154" s="16" t="s">
        <v>49</v>
      </c>
      <c r="O154" s="16" t="s">
        <v>49</v>
      </c>
      <c r="P154" s="8"/>
      <c r="R154" s="43" t="s">
        <v>340</v>
      </c>
      <c r="S154" s="44" t="s">
        <v>341</v>
      </c>
      <c r="U154" s="22" t="s">
        <v>651</v>
      </c>
      <c r="V154" s="45" t="s">
        <v>652</v>
      </c>
    </row>
    <row r="155" spans="1:22" ht="18.600000000000001" customHeight="1" x14ac:dyDescent="0.15">
      <c r="A155" s="58">
        <v>47</v>
      </c>
      <c r="B155" s="29">
        <v>171</v>
      </c>
      <c r="C155" s="33">
        <f t="shared" si="9"/>
        <v>45635</v>
      </c>
      <c r="D155" s="40">
        <f t="shared" si="8"/>
        <v>29368.076000000005</v>
      </c>
      <c r="E155" s="40">
        <f t="shared" si="7"/>
        <v>29847.00399999999</v>
      </c>
      <c r="F155" s="8">
        <v>69.400999999999996</v>
      </c>
      <c r="G155" s="8">
        <v>65.361000000000004</v>
      </c>
      <c r="H155" s="62" t="s">
        <v>687</v>
      </c>
      <c r="I155" s="62" t="s">
        <v>687</v>
      </c>
      <c r="J155" s="23">
        <v>58.68</v>
      </c>
      <c r="K155" s="23">
        <v>61.68</v>
      </c>
      <c r="L155" s="23">
        <v>63.83</v>
      </c>
      <c r="M155" s="23">
        <v>64.430000000000007</v>
      </c>
      <c r="N155" s="17" t="s">
        <v>49</v>
      </c>
      <c r="O155" s="17" t="s">
        <v>49</v>
      </c>
      <c r="P155" s="8"/>
      <c r="R155" s="43" t="s">
        <v>342</v>
      </c>
      <c r="S155" s="44" t="s">
        <v>343</v>
      </c>
      <c r="U155" t="s">
        <v>653</v>
      </c>
      <c r="V155" s="45" t="s">
        <v>654</v>
      </c>
    </row>
    <row r="156" spans="1:22" ht="18.600000000000001" customHeight="1" x14ac:dyDescent="0.15">
      <c r="A156" s="55">
        <v>47.2</v>
      </c>
      <c r="B156" s="31">
        <v>273</v>
      </c>
      <c r="C156" s="33">
        <f t="shared" si="9"/>
        <v>45908</v>
      </c>
      <c r="D156" s="40">
        <f t="shared" si="8"/>
        <v>29745.603000000003</v>
      </c>
      <c r="E156" s="40">
        <f t="shared" si="7"/>
        <v>30096.622999999989</v>
      </c>
      <c r="F156" s="11">
        <v>64.322000000000003</v>
      </c>
      <c r="G156" s="11">
        <v>82.05</v>
      </c>
      <c r="H156" s="62" t="s">
        <v>687</v>
      </c>
      <c r="I156" s="62" t="s">
        <v>687</v>
      </c>
      <c r="J156" s="23">
        <v>59.86</v>
      </c>
      <c r="K156" s="23">
        <v>62.86</v>
      </c>
      <c r="L156" s="23">
        <v>65.010000000000005</v>
      </c>
      <c r="M156" s="24">
        <v>65.61</v>
      </c>
      <c r="N156" s="16" t="s">
        <v>49</v>
      </c>
      <c r="O156" s="17" t="s">
        <v>49</v>
      </c>
      <c r="P156" s="11"/>
      <c r="R156" s="43" t="s">
        <v>344</v>
      </c>
      <c r="S156" s="44" t="s">
        <v>345</v>
      </c>
      <c r="U156" s="22" t="s">
        <v>655</v>
      </c>
      <c r="V156" s="45" t="s">
        <v>656</v>
      </c>
    </row>
    <row r="157" spans="1:22" ht="18.600000000000001" customHeight="1" x14ac:dyDescent="0.15">
      <c r="A157" s="58">
        <v>47.4</v>
      </c>
      <c r="B157" s="29">
        <v>121</v>
      </c>
      <c r="C157" s="33">
        <f t="shared" si="9"/>
        <v>46029</v>
      </c>
      <c r="D157" s="40">
        <f t="shared" si="8"/>
        <v>29841.561000000002</v>
      </c>
      <c r="E157" s="40">
        <f t="shared" si="7"/>
        <v>30247.140999999989</v>
      </c>
      <c r="F157" s="8">
        <v>65.344999999999999</v>
      </c>
      <c r="G157" s="8">
        <v>82.433000000000007</v>
      </c>
      <c r="H157" s="62" t="s">
        <v>687</v>
      </c>
      <c r="I157" s="62" t="s">
        <v>687</v>
      </c>
      <c r="J157" s="23">
        <v>60.38</v>
      </c>
      <c r="K157" s="23">
        <v>63.38</v>
      </c>
      <c r="L157" s="23">
        <v>65.53</v>
      </c>
      <c r="M157" s="23">
        <v>66.13</v>
      </c>
      <c r="N157" s="17" t="s">
        <v>49</v>
      </c>
      <c r="O157" s="17" t="s">
        <v>49</v>
      </c>
      <c r="P157" s="8"/>
      <c r="R157" s="43" t="s">
        <v>346</v>
      </c>
      <c r="S157" s="44" t="s">
        <v>347</v>
      </c>
      <c r="U157" s="22" t="s">
        <v>657</v>
      </c>
      <c r="V157" s="45" t="s">
        <v>658</v>
      </c>
    </row>
    <row r="158" spans="1:22" ht="18.600000000000001" customHeight="1" x14ac:dyDescent="0.15">
      <c r="A158" s="56">
        <v>47.6</v>
      </c>
      <c r="B158" s="30">
        <v>184</v>
      </c>
      <c r="C158" s="34">
        <f t="shared" si="9"/>
        <v>46213</v>
      </c>
      <c r="D158" s="48">
        <f t="shared" si="8"/>
        <v>29980.857</v>
      </c>
      <c r="E158" s="48">
        <f t="shared" si="7"/>
        <v>30475.597999999987</v>
      </c>
      <c r="F158" s="9">
        <v>66.17</v>
      </c>
      <c r="G158" s="9">
        <v>65.564999999999998</v>
      </c>
      <c r="H158" s="63" t="s">
        <v>687</v>
      </c>
      <c r="I158" s="63" t="s">
        <v>687</v>
      </c>
      <c r="J158" s="27">
        <v>61.17</v>
      </c>
      <c r="K158" s="27">
        <v>64.17</v>
      </c>
      <c r="L158" s="27">
        <v>66.319999999999993</v>
      </c>
      <c r="M158" s="27">
        <v>66.92</v>
      </c>
      <c r="N158" s="18" t="s">
        <v>49</v>
      </c>
      <c r="O158" s="18" t="s">
        <v>49</v>
      </c>
      <c r="P158" s="9"/>
      <c r="R158" s="43" t="s">
        <v>348</v>
      </c>
      <c r="S158" s="44" t="s">
        <v>349</v>
      </c>
      <c r="U158" t="s">
        <v>659</v>
      </c>
      <c r="V158" s="45" t="s">
        <v>660</v>
      </c>
    </row>
    <row r="159" spans="1:22" ht="18.600000000000001" customHeight="1" x14ac:dyDescent="0.15">
      <c r="A159" s="57">
        <v>47.8</v>
      </c>
      <c r="B159" s="49">
        <v>195</v>
      </c>
      <c r="C159" s="35">
        <f t="shared" si="9"/>
        <v>46408</v>
      </c>
      <c r="D159" s="50">
        <f t="shared" si="8"/>
        <v>30191.800999999999</v>
      </c>
      <c r="E159" s="50">
        <f t="shared" si="7"/>
        <v>30707.300999999989</v>
      </c>
      <c r="F159" s="51">
        <v>71.448999999999998</v>
      </c>
      <c r="G159" s="51">
        <v>68.602999999999994</v>
      </c>
      <c r="H159" s="64" t="s">
        <v>687</v>
      </c>
      <c r="I159" s="64" t="s">
        <v>687</v>
      </c>
      <c r="J159" s="52">
        <v>62.01</v>
      </c>
      <c r="K159" s="52">
        <v>65.010000000000005</v>
      </c>
      <c r="L159" s="52">
        <v>67.16</v>
      </c>
      <c r="M159" s="52">
        <v>67.760000000000005</v>
      </c>
      <c r="N159" s="53" t="s">
        <v>49</v>
      </c>
      <c r="O159" s="53" t="s">
        <v>49</v>
      </c>
      <c r="P159" s="51"/>
      <c r="R159" s="43" t="s">
        <v>350</v>
      </c>
      <c r="S159" s="44" t="s">
        <v>351</v>
      </c>
      <c r="U159" t="s">
        <v>661</v>
      </c>
      <c r="V159" s="45" t="s">
        <v>662</v>
      </c>
    </row>
    <row r="160" spans="1:22" ht="18.600000000000001" customHeight="1" x14ac:dyDescent="0.15">
      <c r="A160" s="55">
        <v>48</v>
      </c>
      <c r="B160" s="29">
        <v>196</v>
      </c>
      <c r="C160" s="33">
        <f t="shared" si="9"/>
        <v>46604</v>
      </c>
      <c r="D160" s="40">
        <f t="shared" si="8"/>
        <v>30481.989999999998</v>
      </c>
      <c r="E160" s="40">
        <f t="shared" si="7"/>
        <v>30830.207999999988</v>
      </c>
      <c r="F160" s="8">
        <v>72.453999999999994</v>
      </c>
      <c r="G160" s="8">
        <v>68.855999999999995</v>
      </c>
      <c r="H160" s="62" t="s">
        <v>687</v>
      </c>
      <c r="I160" s="62" t="s">
        <v>687</v>
      </c>
      <c r="J160" s="23">
        <v>62.86</v>
      </c>
      <c r="K160" s="23">
        <v>65.86</v>
      </c>
      <c r="L160" s="23">
        <v>68.010000000000005</v>
      </c>
      <c r="M160" s="23">
        <v>68.61</v>
      </c>
      <c r="N160" s="16" t="s">
        <v>49</v>
      </c>
      <c r="O160" s="17" t="s">
        <v>49</v>
      </c>
      <c r="P160" s="8"/>
      <c r="R160" s="43" t="s">
        <v>352</v>
      </c>
      <c r="S160" s="44" t="s">
        <v>353</v>
      </c>
      <c r="U160" t="s">
        <v>663</v>
      </c>
      <c r="V160" s="45" t="s">
        <v>664</v>
      </c>
    </row>
    <row r="161" spans="1:22" ht="18.600000000000001" customHeight="1" x14ac:dyDescent="0.15">
      <c r="A161" s="58">
        <v>48.2</v>
      </c>
      <c r="B161" s="29">
        <v>178</v>
      </c>
      <c r="C161" s="33">
        <f t="shared" si="9"/>
        <v>46782</v>
      </c>
      <c r="D161" s="40">
        <f t="shared" si="8"/>
        <v>30751.705999999998</v>
      </c>
      <c r="E161" s="40">
        <f t="shared" si="7"/>
        <v>30902.976999999988</v>
      </c>
      <c r="F161" s="8">
        <v>72.811000000000007</v>
      </c>
      <c r="G161" s="8">
        <v>69.019000000000005</v>
      </c>
      <c r="H161" s="62" t="s">
        <v>687</v>
      </c>
      <c r="I161" s="62" t="s">
        <v>687</v>
      </c>
      <c r="J161" s="23">
        <v>63.63</v>
      </c>
      <c r="K161" s="23">
        <v>66.63</v>
      </c>
      <c r="L161" s="23">
        <v>68.78</v>
      </c>
      <c r="M161" s="23">
        <v>69.38</v>
      </c>
      <c r="N161" s="17" t="s">
        <v>49</v>
      </c>
      <c r="O161" s="17" t="s">
        <v>49</v>
      </c>
      <c r="P161" s="8"/>
      <c r="R161" s="43" t="s">
        <v>354</v>
      </c>
      <c r="S161" s="44" t="s">
        <v>355</v>
      </c>
      <c r="U161" t="s">
        <v>665</v>
      </c>
      <c r="V161" s="45" t="s">
        <v>666</v>
      </c>
    </row>
    <row r="162" spans="1:22" ht="18.600000000000001" customHeight="1" x14ac:dyDescent="0.15">
      <c r="A162" s="55">
        <v>48.4</v>
      </c>
      <c r="B162" s="29">
        <v>224</v>
      </c>
      <c r="C162" s="33">
        <f t="shared" si="9"/>
        <v>47006</v>
      </c>
      <c r="D162" s="40">
        <f t="shared" si="8"/>
        <v>30962.822999999997</v>
      </c>
      <c r="E162" s="40">
        <f t="shared" si="7"/>
        <v>31138.188999999988</v>
      </c>
      <c r="F162" s="8">
        <v>69.653000000000006</v>
      </c>
      <c r="G162" s="8">
        <v>70.927999999999997</v>
      </c>
      <c r="H162" s="62" t="s">
        <v>687</v>
      </c>
      <c r="I162" s="62" t="s">
        <v>687</v>
      </c>
      <c r="J162" s="23">
        <v>64.59</v>
      </c>
      <c r="K162" s="23">
        <v>67.59</v>
      </c>
      <c r="L162" s="23">
        <v>69.739999999999995</v>
      </c>
      <c r="M162" s="23">
        <v>70.34</v>
      </c>
      <c r="N162" s="16" t="s">
        <v>49</v>
      </c>
      <c r="O162" s="17" t="s">
        <v>49</v>
      </c>
      <c r="P162" s="8"/>
      <c r="R162" s="43" t="s">
        <v>356</v>
      </c>
      <c r="S162" s="44" t="s">
        <v>357</v>
      </c>
      <c r="U162" t="s">
        <v>667</v>
      </c>
      <c r="V162" s="45" t="s">
        <v>668</v>
      </c>
    </row>
    <row r="163" spans="1:22" ht="18.600000000000001" customHeight="1" x14ac:dyDescent="0.15">
      <c r="A163" s="58">
        <v>48.6</v>
      </c>
      <c r="B163" s="29">
        <v>185</v>
      </c>
      <c r="C163" s="33">
        <f t="shared" si="9"/>
        <v>47191</v>
      </c>
      <c r="D163" s="40">
        <f t="shared" si="8"/>
        <v>31115.121999999996</v>
      </c>
      <c r="E163" s="40">
        <f t="shared" si="7"/>
        <v>31395.975999999988</v>
      </c>
      <c r="F163" s="8">
        <v>70.7</v>
      </c>
      <c r="G163" s="8">
        <v>72.218999999999994</v>
      </c>
      <c r="H163" s="62" t="s">
        <v>687</v>
      </c>
      <c r="I163" s="62" t="s">
        <v>687</v>
      </c>
      <c r="J163" s="23">
        <v>65.39</v>
      </c>
      <c r="K163" s="23">
        <v>68.39</v>
      </c>
      <c r="L163" s="23">
        <v>70.540000000000006</v>
      </c>
      <c r="M163" s="23">
        <v>71.14</v>
      </c>
      <c r="N163" s="17" t="s">
        <v>49</v>
      </c>
      <c r="O163" s="17" t="s">
        <v>49</v>
      </c>
      <c r="P163" s="8"/>
      <c r="R163" s="43" t="s">
        <v>358</v>
      </c>
      <c r="S163" s="44" t="s">
        <v>359</v>
      </c>
      <c r="U163" t="s">
        <v>669</v>
      </c>
      <c r="V163" s="45" t="s">
        <v>670</v>
      </c>
    </row>
    <row r="164" spans="1:22" ht="18.600000000000001" customHeight="1" x14ac:dyDescent="0.15">
      <c r="A164" s="55">
        <v>48.8</v>
      </c>
      <c r="B164" s="29">
        <v>200</v>
      </c>
      <c r="C164" s="33">
        <f t="shared" si="9"/>
        <v>47391</v>
      </c>
      <c r="D164" s="40">
        <f t="shared" si="8"/>
        <v>31401.293999999994</v>
      </c>
      <c r="E164" s="40">
        <f t="shared" si="7"/>
        <v>31643.785999999989</v>
      </c>
      <c r="F164" s="8">
        <v>72.045000000000002</v>
      </c>
      <c r="G164" s="8">
        <v>73.248000000000005</v>
      </c>
      <c r="H164" s="62" t="s">
        <v>687</v>
      </c>
      <c r="I164" s="62" t="s">
        <v>687</v>
      </c>
      <c r="J164" s="23">
        <v>66.25</v>
      </c>
      <c r="K164" s="23">
        <v>69.25</v>
      </c>
      <c r="L164" s="23">
        <v>71.400000000000006</v>
      </c>
      <c r="M164" s="23">
        <v>72</v>
      </c>
      <c r="N164" s="16" t="s">
        <v>49</v>
      </c>
      <c r="O164" s="17" t="s">
        <v>49</v>
      </c>
      <c r="P164" s="8"/>
      <c r="R164" s="43" t="s">
        <v>360</v>
      </c>
      <c r="S164" s="44" t="s">
        <v>361</v>
      </c>
      <c r="U164" t="s">
        <v>671</v>
      </c>
      <c r="V164" s="45" t="s">
        <v>672</v>
      </c>
    </row>
    <row r="165" spans="1:22" ht="18.600000000000001" customHeight="1" x14ac:dyDescent="0.15">
      <c r="A165" s="58">
        <v>49</v>
      </c>
      <c r="B165" s="29">
        <v>195</v>
      </c>
      <c r="C165" s="33">
        <f t="shared" si="9"/>
        <v>47586</v>
      </c>
      <c r="D165" s="40">
        <f t="shared" si="8"/>
        <v>31631.324999999993</v>
      </c>
      <c r="E165" s="40">
        <f t="shared" si="7"/>
        <v>31793.04099999999</v>
      </c>
      <c r="F165" s="8">
        <v>73.296999999999997</v>
      </c>
      <c r="G165" s="8">
        <v>71.406999999999996</v>
      </c>
      <c r="H165" s="62" t="s">
        <v>687</v>
      </c>
      <c r="I165" s="62" t="s">
        <v>687</v>
      </c>
      <c r="J165" s="23">
        <v>67.09</v>
      </c>
      <c r="K165" s="23">
        <v>70.09</v>
      </c>
      <c r="L165" s="23">
        <v>72.239999999999995</v>
      </c>
      <c r="M165" s="23">
        <v>72.84</v>
      </c>
      <c r="N165" s="17" t="s">
        <v>49</v>
      </c>
      <c r="O165" s="17" t="s">
        <v>49</v>
      </c>
      <c r="P165" s="8"/>
      <c r="R165" s="43" t="s">
        <v>362</v>
      </c>
      <c r="S165" s="44" t="s">
        <v>363</v>
      </c>
      <c r="U165" t="s">
        <v>673</v>
      </c>
      <c r="V165" s="45" t="s">
        <v>674</v>
      </c>
    </row>
    <row r="166" spans="1:22" ht="18.600000000000001" customHeight="1" x14ac:dyDescent="0.15">
      <c r="A166" s="55">
        <v>49.2</v>
      </c>
      <c r="B166" s="29">
        <v>187</v>
      </c>
      <c r="C166" s="33">
        <f t="shared" si="9"/>
        <v>47773</v>
      </c>
      <c r="D166" s="40">
        <f t="shared" si="8"/>
        <v>31799.142999999993</v>
      </c>
      <c r="E166" s="40">
        <f t="shared" si="7"/>
        <v>31989.104999999989</v>
      </c>
      <c r="F166" s="8">
        <v>74.179000000000002</v>
      </c>
      <c r="G166" s="8">
        <v>74.703999999999994</v>
      </c>
      <c r="H166" s="62" t="s">
        <v>687</v>
      </c>
      <c r="I166" s="62" t="s">
        <v>687</v>
      </c>
      <c r="J166" s="23">
        <v>67.900000000000006</v>
      </c>
      <c r="K166" s="23">
        <v>70.900000000000006</v>
      </c>
      <c r="L166" s="23">
        <v>73.05</v>
      </c>
      <c r="M166" s="23">
        <v>73.650000000000006</v>
      </c>
      <c r="N166" s="16" t="s">
        <v>49</v>
      </c>
      <c r="O166" s="17" t="s">
        <v>49</v>
      </c>
      <c r="P166" s="8"/>
      <c r="R166" s="43" t="s">
        <v>364</v>
      </c>
      <c r="S166" s="44" t="s">
        <v>365</v>
      </c>
      <c r="U166" t="s">
        <v>675</v>
      </c>
      <c r="V166" s="45" t="s">
        <v>676</v>
      </c>
    </row>
    <row r="167" spans="1:22" ht="18.600000000000001" customHeight="1" x14ac:dyDescent="0.15">
      <c r="A167" s="58">
        <v>49.4</v>
      </c>
      <c r="B167" s="29">
        <v>217</v>
      </c>
      <c r="C167" s="33">
        <f t="shared" si="9"/>
        <v>47990</v>
      </c>
      <c r="D167" s="40">
        <f t="shared" si="8"/>
        <v>31974.563999999991</v>
      </c>
      <c r="E167" s="40">
        <f t="shared" si="7"/>
        <v>32249.300999999989</v>
      </c>
      <c r="F167" s="8">
        <v>73.070999999999998</v>
      </c>
      <c r="G167" s="8">
        <v>77.028000000000006</v>
      </c>
      <c r="H167" s="62" t="s">
        <v>687</v>
      </c>
      <c r="I167" s="62" t="s">
        <v>687</v>
      </c>
      <c r="J167" s="23">
        <v>68.83</v>
      </c>
      <c r="K167" s="23">
        <v>71.83</v>
      </c>
      <c r="L167" s="23">
        <v>73.98</v>
      </c>
      <c r="M167" s="23">
        <v>74.58</v>
      </c>
      <c r="N167" s="17" t="s">
        <v>49</v>
      </c>
      <c r="O167" s="17" t="s">
        <v>49</v>
      </c>
      <c r="P167" s="8"/>
      <c r="R167" s="22" t="s">
        <v>366</v>
      </c>
      <c r="S167" s="44" t="s">
        <v>367</v>
      </c>
      <c r="U167" t="s">
        <v>677</v>
      </c>
      <c r="V167" s="45" t="s">
        <v>678</v>
      </c>
    </row>
    <row r="168" spans="1:22" ht="18.600000000000001" customHeight="1" x14ac:dyDescent="0.15">
      <c r="A168" s="55">
        <v>49.600000000000101</v>
      </c>
      <c r="B168" s="29">
        <v>190</v>
      </c>
      <c r="C168" s="33">
        <f t="shared" si="9"/>
        <v>48180</v>
      </c>
      <c r="D168" s="40">
        <f t="shared" si="8"/>
        <v>32176.00499999999</v>
      </c>
      <c r="E168" s="40">
        <f t="shared" si="7"/>
        <v>32369.995999999988</v>
      </c>
      <c r="F168" s="8">
        <v>74.445999999999998</v>
      </c>
      <c r="G168" s="8">
        <v>77.703999999999994</v>
      </c>
      <c r="H168" s="62" t="s">
        <v>687</v>
      </c>
      <c r="I168" s="62" t="s">
        <v>687</v>
      </c>
      <c r="J168" s="23">
        <v>69.650000000000006</v>
      </c>
      <c r="K168" s="23">
        <v>72.650000000000006</v>
      </c>
      <c r="L168" s="23">
        <v>74.8</v>
      </c>
      <c r="M168" s="23">
        <v>75.400000000000006</v>
      </c>
      <c r="N168" s="16" t="s">
        <v>49</v>
      </c>
      <c r="O168" s="17" t="s">
        <v>49</v>
      </c>
      <c r="P168" s="8"/>
      <c r="R168" s="43" t="s">
        <v>368</v>
      </c>
      <c r="S168" s="44" t="s">
        <v>369</v>
      </c>
      <c r="U168" t="s">
        <v>679</v>
      </c>
      <c r="V168" s="45" t="s">
        <v>680</v>
      </c>
    </row>
    <row r="169" spans="1:22" ht="18.600000000000001" customHeight="1" x14ac:dyDescent="0.15">
      <c r="A169" s="58">
        <v>49.8</v>
      </c>
      <c r="B169" s="29">
        <v>200</v>
      </c>
      <c r="C169" s="33">
        <f t="shared" si="9"/>
        <v>48380</v>
      </c>
      <c r="D169" s="40">
        <f t="shared" si="8"/>
        <v>32397.316999999992</v>
      </c>
      <c r="E169" s="40">
        <f t="shared" si="7"/>
        <v>32586.322999999989</v>
      </c>
      <c r="F169" s="8">
        <v>75.096000000000004</v>
      </c>
      <c r="G169" s="8">
        <v>79.453000000000003</v>
      </c>
      <c r="H169" s="62" t="s">
        <v>687</v>
      </c>
      <c r="I169" s="62" t="s">
        <v>687</v>
      </c>
      <c r="J169" s="23">
        <v>70.510000000000005</v>
      </c>
      <c r="K169" s="23">
        <v>73.510000000000005</v>
      </c>
      <c r="L169" s="23">
        <v>75.66</v>
      </c>
      <c r="M169" s="23">
        <v>76.260000000000005</v>
      </c>
      <c r="N169" s="17" t="s">
        <v>49</v>
      </c>
      <c r="O169" s="17" t="s">
        <v>49</v>
      </c>
      <c r="P169" s="8"/>
      <c r="R169" s="43" t="s">
        <v>370</v>
      </c>
      <c r="S169" s="44" t="s">
        <v>371</v>
      </c>
      <c r="U169" s="22" t="s">
        <v>681</v>
      </c>
      <c r="V169" s="45" t="s">
        <v>682</v>
      </c>
    </row>
    <row r="170" spans="1:22" ht="18.600000000000001" customHeight="1" x14ac:dyDescent="0.15">
      <c r="A170" s="58">
        <v>49.9</v>
      </c>
      <c r="B170" s="29">
        <v>78</v>
      </c>
      <c r="C170" s="33">
        <f t="shared" si="9"/>
        <v>48458</v>
      </c>
      <c r="D170" s="40">
        <f t="shared" si="8"/>
        <v>32472.011999999992</v>
      </c>
      <c r="E170" s="40">
        <f>E169+V170</f>
        <v>32668.583999999988</v>
      </c>
      <c r="F170" s="8">
        <v>77.566000000000003</v>
      </c>
      <c r="G170" s="8">
        <v>74.305000000000007</v>
      </c>
      <c r="H170" s="62" t="s">
        <v>687</v>
      </c>
      <c r="I170" s="62" t="s">
        <v>687</v>
      </c>
      <c r="J170" s="23">
        <v>70.849999999999994</v>
      </c>
      <c r="K170" s="23">
        <v>73.849999999999994</v>
      </c>
      <c r="L170" s="23">
        <v>76</v>
      </c>
      <c r="M170" s="23">
        <v>76.599999999999994</v>
      </c>
      <c r="N170" s="16" t="s">
        <v>49</v>
      </c>
      <c r="O170" s="17" t="s">
        <v>49</v>
      </c>
      <c r="P170" s="8"/>
      <c r="R170" s="43" t="s">
        <v>372</v>
      </c>
      <c r="S170" s="44" t="s">
        <v>373</v>
      </c>
      <c r="U170" t="s">
        <v>683</v>
      </c>
      <c r="V170" s="45" t="s">
        <v>684</v>
      </c>
    </row>
    <row r="171" spans="1:22" ht="18.600000000000001" customHeight="1" x14ac:dyDescent="0.15">
      <c r="A171" s="55"/>
      <c r="B171" s="29"/>
      <c r="C171" s="33"/>
      <c r="D171" s="39"/>
      <c r="E171" s="39"/>
      <c r="F171" s="8"/>
      <c r="G171" s="8"/>
      <c r="H171" s="23"/>
      <c r="I171" s="23"/>
      <c r="J171" s="23"/>
      <c r="K171" s="23"/>
      <c r="L171" s="23"/>
      <c r="M171" s="23"/>
      <c r="N171" s="16"/>
      <c r="O171" s="17"/>
      <c r="P171" s="8"/>
    </row>
    <row r="172" spans="1:22" ht="18.600000000000001" customHeight="1" x14ac:dyDescent="0.15">
      <c r="A172" s="58"/>
      <c r="B172" s="29"/>
      <c r="C172" s="33"/>
      <c r="D172" s="39"/>
      <c r="E172" s="39"/>
      <c r="F172" s="8"/>
      <c r="G172" s="8"/>
      <c r="H172" s="8"/>
      <c r="I172" s="8"/>
      <c r="J172" s="23"/>
      <c r="K172" s="23"/>
      <c r="L172" s="23"/>
      <c r="M172" s="23"/>
      <c r="N172" s="16"/>
      <c r="O172" s="17"/>
      <c r="P172" s="8"/>
    </row>
    <row r="173" spans="1:22" ht="18.600000000000001" customHeight="1" x14ac:dyDescent="0.15">
      <c r="A173" s="58"/>
      <c r="B173" s="29"/>
      <c r="C173" s="33"/>
      <c r="D173" s="39"/>
      <c r="E173" s="39"/>
      <c r="F173" s="8"/>
      <c r="G173" s="8"/>
      <c r="H173" s="8"/>
      <c r="I173" s="8"/>
      <c r="J173" s="23"/>
      <c r="K173" s="23"/>
      <c r="L173" s="23"/>
      <c r="M173" s="23"/>
      <c r="N173" s="16"/>
      <c r="O173" s="17"/>
      <c r="P173" s="8"/>
    </row>
    <row r="174" spans="1:22" ht="18.600000000000001" customHeight="1" x14ac:dyDescent="0.15">
      <c r="A174" s="58"/>
      <c r="B174" s="29"/>
      <c r="C174" s="33"/>
      <c r="D174" s="39"/>
      <c r="E174" s="39"/>
      <c r="F174" s="8"/>
      <c r="G174" s="8"/>
      <c r="H174" s="8"/>
      <c r="I174" s="8"/>
      <c r="J174" s="23"/>
      <c r="K174" s="23"/>
      <c r="L174" s="23"/>
      <c r="M174" s="23"/>
      <c r="N174" s="16"/>
      <c r="O174" s="17"/>
      <c r="P174" s="8"/>
    </row>
    <row r="175" spans="1:22" ht="18.600000000000001" customHeight="1" x14ac:dyDescent="0.15">
      <c r="A175" s="58"/>
      <c r="B175" s="29"/>
      <c r="C175" s="33"/>
      <c r="D175" s="39"/>
      <c r="E175" s="39"/>
      <c r="F175" s="8"/>
      <c r="G175" s="8"/>
      <c r="H175" s="8"/>
      <c r="I175" s="8"/>
      <c r="J175" s="23"/>
      <c r="K175" s="23"/>
      <c r="L175" s="23"/>
      <c r="M175" s="23"/>
      <c r="N175" s="16"/>
      <c r="O175" s="17"/>
      <c r="P175" s="8"/>
    </row>
    <row r="176" spans="1:22" ht="18.600000000000001" customHeight="1" x14ac:dyDescent="0.15">
      <c r="A176" s="58"/>
      <c r="B176" s="29"/>
      <c r="C176" s="33"/>
      <c r="D176" s="39"/>
      <c r="E176" s="39"/>
      <c r="F176" s="8"/>
      <c r="G176" s="8"/>
      <c r="H176" s="8"/>
      <c r="I176" s="8"/>
      <c r="J176" s="23"/>
      <c r="K176" s="23"/>
      <c r="L176" s="23"/>
      <c r="M176" s="23"/>
      <c r="N176" s="16"/>
      <c r="O176" s="17"/>
      <c r="P176" s="8"/>
    </row>
    <row r="177" spans="1:16" ht="18.600000000000001" customHeight="1" x14ac:dyDescent="0.15">
      <c r="A177" s="6"/>
      <c r="B177" s="29"/>
      <c r="C177" s="37"/>
      <c r="D177" s="41"/>
      <c r="E177" s="41"/>
      <c r="F177" s="8"/>
      <c r="G177" s="8"/>
      <c r="H177" s="8"/>
      <c r="I177" s="8"/>
      <c r="J177" s="25"/>
      <c r="K177" s="25"/>
      <c r="L177" s="25"/>
      <c r="M177" s="25"/>
      <c r="N177" s="3"/>
      <c r="O177" s="5"/>
      <c r="P177" s="3"/>
    </row>
    <row r="178" spans="1:16" ht="18.600000000000001" customHeight="1" x14ac:dyDescent="0.15">
      <c r="A178" s="3"/>
      <c r="B178" s="29"/>
      <c r="C178" s="37"/>
      <c r="D178" s="41"/>
      <c r="E178" s="41"/>
      <c r="F178" s="8"/>
      <c r="G178" s="8"/>
      <c r="H178" s="8"/>
      <c r="I178" s="8"/>
      <c r="J178" s="25"/>
      <c r="K178" s="25"/>
      <c r="L178" s="25"/>
      <c r="M178" s="25"/>
      <c r="N178" s="3"/>
      <c r="O178" s="5"/>
      <c r="P178" s="3"/>
    </row>
    <row r="179" spans="1:16" ht="18.600000000000001" customHeight="1" x14ac:dyDescent="0.15">
      <c r="A179" s="4"/>
      <c r="B179" s="30"/>
      <c r="C179" s="38"/>
      <c r="D179" s="42"/>
      <c r="E179" s="42"/>
      <c r="F179" s="9"/>
      <c r="G179" s="9"/>
      <c r="H179" s="9"/>
      <c r="I179" s="9"/>
      <c r="J179" s="26"/>
      <c r="K179" s="26"/>
      <c r="L179" s="26"/>
      <c r="M179" s="26"/>
      <c r="N179" s="4"/>
      <c r="O179" s="4"/>
      <c r="P179" s="4"/>
    </row>
    <row r="180" spans="1:16" ht="18.600000000000001" customHeight="1" x14ac:dyDescent="0.15">
      <c r="A180" s="10"/>
      <c r="B180" s="10"/>
      <c r="C180" s="10"/>
      <c r="D180" s="10"/>
      <c r="E180" s="10"/>
      <c r="F180" s="13"/>
      <c r="G180" s="13"/>
      <c r="H180" s="13"/>
      <c r="I180" s="13"/>
      <c r="J180" s="10"/>
      <c r="K180" s="10"/>
      <c r="L180" s="10"/>
      <c r="M180" s="10"/>
      <c r="N180" s="10"/>
      <c r="O180" s="10"/>
      <c r="P180" s="10"/>
    </row>
    <row r="181" spans="1:16" ht="18.600000000000001" customHeight="1" x14ac:dyDescent="0.15">
      <c r="A181" s="12"/>
      <c r="B181" s="12"/>
      <c r="C181" s="12"/>
      <c r="D181" s="12"/>
      <c r="E181" s="12"/>
      <c r="F181" s="14"/>
      <c r="G181" s="14"/>
      <c r="H181" s="14"/>
      <c r="I181" s="14"/>
      <c r="J181" s="12"/>
      <c r="K181" s="12"/>
      <c r="L181" s="12"/>
      <c r="M181" s="12"/>
      <c r="N181" s="12"/>
      <c r="O181" s="12"/>
      <c r="P181" s="12"/>
    </row>
    <row r="182" spans="1:16" ht="18.600000000000001" customHeight="1" x14ac:dyDescent="0.15">
      <c r="A182" s="12"/>
      <c r="B182" s="12"/>
      <c r="C182" s="12"/>
      <c r="D182" s="12"/>
      <c r="E182" s="12"/>
      <c r="F182" s="14"/>
      <c r="G182" s="14"/>
      <c r="H182" s="14"/>
      <c r="I182" s="14"/>
      <c r="J182" s="12"/>
      <c r="K182" s="12"/>
      <c r="L182" s="12"/>
      <c r="M182" s="12"/>
      <c r="N182" s="12"/>
      <c r="O182" s="12"/>
      <c r="P182" s="12"/>
    </row>
    <row r="183" spans="1:16" ht="18.600000000000001" customHeight="1" x14ac:dyDescent="0.15">
      <c r="A183" s="12"/>
      <c r="B183" s="12"/>
      <c r="C183" s="12"/>
      <c r="D183" s="12"/>
      <c r="E183" s="12"/>
      <c r="F183" s="14"/>
      <c r="G183" s="14"/>
      <c r="H183" s="14"/>
      <c r="I183" s="14"/>
      <c r="J183" s="12"/>
      <c r="K183" s="12"/>
      <c r="L183" s="12"/>
      <c r="M183" s="12"/>
      <c r="N183" s="12"/>
      <c r="O183" s="12"/>
      <c r="P183" s="12"/>
    </row>
    <row r="184" spans="1:16" ht="18.600000000000001" customHeight="1" x14ac:dyDescent="0.15">
      <c r="A184" s="12"/>
      <c r="B184" s="12"/>
      <c r="C184" s="12"/>
      <c r="D184" s="12"/>
      <c r="E184" s="12"/>
      <c r="F184" s="14"/>
      <c r="G184" s="14"/>
      <c r="H184" s="14"/>
      <c r="I184" s="14"/>
      <c r="J184" s="12"/>
      <c r="K184" s="12"/>
      <c r="L184" s="12"/>
      <c r="M184" s="12"/>
      <c r="N184" s="12"/>
      <c r="O184" s="12"/>
      <c r="P184" s="12"/>
    </row>
    <row r="185" spans="1:16" ht="18.600000000000001" customHeight="1" x14ac:dyDescent="0.15">
      <c r="A185" s="12"/>
      <c r="B185" s="12"/>
      <c r="C185" s="12"/>
      <c r="D185" s="12"/>
      <c r="E185" s="12"/>
      <c r="F185" s="14"/>
      <c r="G185" s="14"/>
      <c r="H185" s="14"/>
      <c r="I185" s="14"/>
      <c r="J185" s="12"/>
      <c r="K185" s="12"/>
      <c r="L185" s="12"/>
      <c r="M185" s="12"/>
      <c r="N185" s="12"/>
      <c r="O185" s="12"/>
      <c r="P185" s="12"/>
    </row>
    <row r="186" spans="1:16" ht="18.600000000000001" customHeight="1" x14ac:dyDescent="0.15">
      <c r="A186" s="12"/>
      <c r="B186" s="12"/>
      <c r="C186" s="12"/>
      <c r="D186" s="12"/>
      <c r="E186" s="12"/>
      <c r="F186" s="12"/>
      <c r="G186" s="12"/>
      <c r="H186" s="14"/>
      <c r="I186" s="14"/>
      <c r="J186" s="12"/>
      <c r="K186" s="12"/>
      <c r="L186" s="12"/>
      <c r="M186" s="12"/>
      <c r="N186" s="12"/>
      <c r="O186" s="12"/>
      <c r="P186" s="12"/>
    </row>
    <row r="187" spans="1:16" ht="18.600000000000001" customHeight="1" x14ac:dyDescent="0.15">
      <c r="A187" s="12"/>
      <c r="B187" s="12"/>
      <c r="C187" s="12"/>
      <c r="D187" s="12"/>
      <c r="E187" s="12"/>
      <c r="F187" s="12"/>
      <c r="G187" s="12"/>
      <c r="H187" s="14"/>
      <c r="I187" s="14"/>
      <c r="J187" s="12"/>
      <c r="K187" s="12"/>
      <c r="L187" s="12"/>
      <c r="M187" s="12"/>
      <c r="N187" s="12"/>
      <c r="O187" s="12"/>
      <c r="P187" s="12"/>
    </row>
    <row r="188" spans="1:16" ht="18.600000000000001" customHeight="1" x14ac:dyDescent="0.15">
      <c r="A188" s="12"/>
      <c r="B188" s="12"/>
      <c r="C188" s="12"/>
      <c r="D188" s="12"/>
      <c r="E188" s="12"/>
      <c r="F188" s="12"/>
      <c r="G188" s="12"/>
      <c r="H188" s="14"/>
      <c r="I188" s="14"/>
      <c r="J188" s="12"/>
      <c r="K188" s="12"/>
      <c r="L188" s="12"/>
      <c r="M188" s="12"/>
      <c r="N188" s="12"/>
      <c r="O188" s="12"/>
      <c r="P188" s="12"/>
    </row>
    <row r="189" spans="1:16" ht="18.600000000000001" customHeight="1" x14ac:dyDescent="0.15">
      <c r="A189" s="12"/>
      <c r="B189" s="12"/>
      <c r="C189" s="12"/>
      <c r="D189" s="12"/>
      <c r="E189" s="12"/>
      <c r="F189" s="12"/>
      <c r="G189" s="12"/>
      <c r="H189" s="14"/>
      <c r="I189" s="14"/>
      <c r="J189" s="12"/>
      <c r="K189" s="12"/>
      <c r="L189" s="12"/>
      <c r="M189" s="12"/>
      <c r="N189" s="12"/>
      <c r="O189" s="12"/>
      <c r="P189" s="12"/>
    </row>
    <row r="190" spans="1:16" ht="18.600000000000001" customHeight="1" x14ac:dyDescent="0.15">
      <c r="A190" s="12"/>
      <c r="B190" s="12"/>
      <c r="C190" s="12"/>
      <c r="D190" s="12"/>
      <c r="E190" s="12"/>
      <c r="F190" s="12"/>
      <c r="G190" s="12"/>
      <c r="H190" s="14"/>
      <c r="I190" s="14"/>
      <c r="J190" s="12"/>
      <c r="K190" s="12"/>
      <c r="L190" s="12"/>
      <c r="M190" s="12"/>
      <c r="N190" s="12"/>
      <c r="O190" s="12"/>
      <c r="P190" s="12"/>
    </row>
    <row r="191" spans="1:16" ht="18.600000000000001" customHeight="1" x14ac:dyDescent="0.15">
      <c r="A191" s="12"/>
      <c r="B191" s="12"/>
      <c r="C191" s="12"/>
      <c r="D191" s="12"/>
      <c r="E191" s="12"/>
      <c r="F191" s="12"/>
      <c r="G191" s="12"/>
      <c r="H191" s="14"/>
      <c r="I191" s="14"/>
      <c r="J191" s="12"/>
      <c r="K191" s="12"/>
      <c r="L191" s="12"/>
      <c r="M191" s="12"/>
      <c r="N191" s="12"/>
      <c r="O191" s="12"/>
      <c r="P191" s="12"/>
    </row>
    <row r="192" spans="1:16" ht="18.600000000000001" customHeight="1" x14ac:dyDescent="0.15">
      <c r="A192" s="12"/>
      <c r="B192" s="12"/>
      <c r="C192" s="12"/>
      <c r="D192" s="12"/>
      <c r="E192" s="12"/>
      <c r="F192" s="12"/>
      <c r="G192" s="12"/>
      <c r="H192" s="14"/>
      <c r="I192" s="14"/>
      <c r="J192" s="12"/>
      <c r="K192" s="12"/>
      <c r="L192" s="12"/>
      <c r="M192" s="12"/>
      <c r="N192" s="12"/>
      <c r="O192" s="12"/>
      <c r="P192" s="12"/>
    </row>
    <row r="193" spans="1:16" ht="18.600000000000001" customHeight="1" x14ac:dyDescent="0.15">
      <c r="A193" s="12"/>
      <c r="B193" s="12"/>
      <c r="C193" s="12"/>
      <c r="D193" s="12"/>
      <c r="E193" s="12"/>
      <c r="F193" s="12"/>
      <c r="G193" s="12"/>
      <c r="H193" s="14"/>
      <c r="I193" s="14"/>
      <c r="J193" s="12"/>
      <c r="K193" s="12"/>
      <c r="L193" s="12"/>
      <c r="M193" s="12"/>
      <c r="N193" s="12"/>
      <c r="O193" s="12"/>
      <c r="P193" s="12"/>
    </row>
    <row r="194" spans="1:16" ht="18.600000000000001" customHeight="1" x14ac:dyDescent="0.15">
      <c r="A194" s="12"/>
      <c r="B194" s="12"/>
      <c r="C194" s="12"/>
      <c r="D194" s="12"/>
      <c r="E194" s="12"/>
      <c r="F194" s="12"/>
      <c r="G194" s="12"/>
      <c r="H194" s="14"/>
      <c r="I194" s="14"/>
      <c r="J194" s="12"/>
      <c r="K194" s="12"/>
      <c r="L194" s="12"/>
      <c r="M194" s="12"/>
      <c r="N194" s="12"/>
      <c r="O194" s="12"/>
      <c r="P194" s="12"/>
    </row>
    <row r="195" spans="1:16" ht="18.600000000000001" customHeight="1" x14ac:dyDescent="0.15">
      <c r="A195" s="12"/>
      <c r="B195" s="12"/>
      <c r="C195" s="12"/>
      <c r="D195" s="12"/>
      <c r="E195" s="12"/>
      <c r="F195" s="12"/>
      <c r="G195" s="12"/>
      <c r="H195" s="14"/>
      <c r="I195" s="14"/>
      <c r="J195" s="12"/>
      <c r="K195" s="12"/>
      <c r="L195" s="12"/>
      <c r="M195" s="12"/>
      <c r="N195" s="12"/>
      <c r="O195" s="12"/>
      <c r="P195" s="12"/>
    </row>
    <row r="196" spans="1:16" ht="18.600000000000001" customHeight="1" x14ac:dyDescent="0.15">
      <c r="A196" s="12"/>
      <c r="B196" s="12"/>
      <c r="C196" s="12"/>
      <c r="D196" s="12"/>
      <c r="E196" s="12"/>
      <c r="F196" s="12"/>
      <c r="G196" s="12"/>
      <c r="H196" s="14"/>
      <c r="I196" s="14"/>
      <c r="J196" s="12"/>
      <c r="K196" s="12"/>
      <c r="L196" s="12"/>
      <c r="M196" s="12"/>
      <c r="N196" s="12"/>
      <c r="O196" s="12"/>
      <c r="P196" s="12"/>
    </row>
    <row r="197" spans="1:16" ht="18.600000000000001" customHeight="1" x14ac:dyDescent="0.15">
      <c r="A197" s="12"/>
      <c r="B197" s="12"/>
      <c r="C197" s="12"/>
      <c r="D197" s="12"/>
      <c r="E197" s="12"/>
      <c r="F197" s="12"/>
      <c r="G197" s="12"/>
      <c r="H197" s="14"/>
      <c r="I197" s="14"/>
      <c r="J197" s="12"/>
      <c r="K197" s="12"/>
      <c r="L197" s="12"/>
      <c r="M197" s="12"/>
      <c r="N197" s="12"/>
      <c r="O197" s="12"/>
      <c r="P197" s="12"/>
    </row>
    <row r="198" spans="1:16" ht="18.600000000000001" customHeight="1" x14ac:dyDescent="0.15">
      <c r="A198" s="12"/>
      <c r="B198" s="12"/>
      <c r="C198" s="12"/>
      <c r="D198" s="12"/>
      <c r="E198" s="12"/>
      <c r="F198" s="12"/>
      <c r="G198" s="12"/>
      <c r="H198" s="14"/>
      <c r="I198" s="14"/>
      <c r="J198" s="12"/>
      <c r="K198" s="12"/>
      <c r="L198" s="12"/>
      <c r="M198" s="12"/>
      <c r="N198" s="12"/>
      <c r="O198" s="12"/>
      <c r="P198" s="12"/>
    </row>
    <row r="199" spans="1:16" ht="18.600000000000001" customHeight="1" x14ac:dyDescent="0.15">
      <c r="A199" s="12"/>
      <c r="B199" s="12"/>
      <c r="C199" s="12"/>
      <c r="D199" s="12"/>
      <c r="E199" s="12"/>
      <c r="F199" s="12"/>
      <c r="G199" s="12"/>
      <c r="H199" s="14"/>
      <c r="I199" s="14"/>
      <c r="J199" s="12"/>
      <c r="K199" s="12"/>
      <c r="L199" s="12"/>
      <c r="M199" s="12"/>
      <c r="N199" s="12"/>
      <c r="O199" s="12"/>
      <c r="P199" s="12"/>
    </row>
    <row r="200" spans="1:16" ht="18.600000000000001" customHeight="1" x14ac:dyDescent="0.15">
      <c r="A200" s="12"/>
      <c r="B200" s="12"/>
      <c r="C200" s="12"/>
      <c r="D200" s="12"/>
      <c r="E200" s="12"/>
      <c r="F200" s="12"/>
      <c r="G200" s="12"/>
      <c r="H200" s="14"/>
      <c r="I200" s="14"/>
      <c r="J200" s="12"/>
      <c r="K200" s="12"/>
      <c r="L200" s="12"/>
      <c r="M200" s="12"/>
      <c r="N200" s="12"/>
      <c r="O200" s="12"/>
      <c r="P200" s="12"/>
    </row>
    <row r="201" spans="1:16" ht="18.600000000000001" customHeight="1" x14ac:dyDescent="0.15">
      <c r="A201" s="12"/>
      <c r="B201" s="12"/>
      <c r="C201" s="12"/>
      <c r="D201" s="12"/>
      <c r="E201" s="12"/>
      <c r="F201" s="12"/>
      <c r="G201" s="12"/>
      <c r="H201" s="14"/>
      <c r="I201" s="14"/>
      <c r="J201" s="12"/>
      <c r="K201" s="12"/>
      <c r="L201" s="12"/>
      <c r="M201" s="12"/>
      <c r="N201" s="12"/>
      <c r="O201" s="12"/>
      <c r="P201" s="12"/>
    </row>
    <row r="202" spans="1:16" ht="18.600000000000001" customHeight="1" x14ac:dyDescent="0.15">
      <c r="A202" s="12"/>
      <c r="B202" s="12"/>
      <c r="C202" s="12"/>
      <c r="D202" s="12"/>
      <c r="E202" s="12"/>
      <c r="F202" s="12"/>
      <c r="G202" s="12"/>
      <c r="H202" s="14"/>
      <c r="I202" s="14"/>
      <c r="J202" s="12"/>
      <c r="K202" s="12"/>
      <c r="L202" s="12"/>
      <c r="M202" s="12"/>
      <c r="N202" s="12"/>
      <c r="O202" s="12"/>
      <c r="P202" s="12"/>
    </row>
    <row r="203" spans="1:16" ht="18.600000000000001" customHeight="1" x14ac:dyDescent="0.15">
      <c r="A203" s="12"/>
      <c r="B203" s="12"/>
      <c r="C203" s="12"/>
      <c r="D203" s="12"/>
      <c r="E203" s="12"/>
      <c r="F203" s="12"/>
      <c r="G203" s="12"/>
      <c r="H203" s="14"/>
      <c r="I203" s="14"/>
      <c r="J203" s="12"/>
      <c r="K203" s="12"/>
      <c r="L203" s="12"/>
      <c r="M203" s="12"/>
      <c r="N203" s="12"/>
      <c r="O203" s="12"/>
      <c r="P203" s="12"/>
    </row>
    <row r="204" spans="1:16" ht="18.600000000000001" customHeight="1" x14ac:dyDescent="0.15">
      <c r="A204" s="12"/>
      <c r="B204" s="12"/>
      <c r="C204" s="12"/>
      <c r="D204" s="12"/>
      <c r="E204" s="12"/>
      <c r="F204" s="12"/>
      <c r="G204" s="12"/>
      <c r="H204" s="14"/>
      <c r="I204" s="14"/>
      <c r="J204" s="12"/>
      <c r="K204" s="12"/>
      <c r="L204" s="12"/>
      <c r="M204" s="12"/>
      <c r="N204" s="12"/>
      <c r="O204" s="12"/>
      <c r="P204" s="12"/>
    </row>
    <row r="205" spans="1:16" ht="18.600000000000001" customHeight="1" x14ac:dyDescent="0.15">
      <c r="A205" s="12"/>
      <c r="B205" s="12"/>
      <c r="C205" s="12"/>
      <c r="D205" s="12"/>
      <c r="E205" s="12"/>
      <c r="F205" s="12"/>
      <c r="G205" s="12"/>
      <c r="H205" s="14"/>
      <c r="I205" s="14"/>
      <c r="J205" s="12"/>
      <c r="K205" s="12"/>
      <c r="L205" s="12"/>
      <c r="M205" s="12"/>
      <c r="N205" s="12"/>
      <c r="O205" s="12"/>
      <c r="P205" s="12"/>
    </row>
  </sheetData>
  <mergeCells count="14">
    <mergeCell ref="A9:E9"/>
    <mergeCell ref="F9:I9"/>
    <mergeCell ref="J9:P9"/>
    <mergeCell ref="A2:P2"/>
    <mergeCell ref="N4:P4"/>
    <mergeCell ref="N5:P5"/>
    <mergeCell ref="N6:P6"/>
    <mergeCell ref="N7:P7"/>
    <mergeCell ref="O1:P1"/>
    <mergeCell ref="F10:G10"/>
    <mergeCell ref="H10:I10"/>
    <mergeCell ref="N10:N11"/>
    <mergeCell ref="O10:O11"/>
    <mergeCell ref="P10:P11"/>
  </mergeCells>
  <phoneticPr fontId="1"/>
  <pageMargins left="0.78740157480314965" right="0.78740157480314965" top="0.98425196850393704" bottom="0.98425196850393704" header="0.51181102362204722" footer="0.51181102362204722"/>
  <pageSetup paperSize="9" scale="91" fitToHeight="0" orientation="landscape" r:id="rId1"/>
  <headerFooter alignWithMargins="0"/>
  <ignoredErrors>
    <ignoredError sqref="S12:S170 V12:V85 V88:V121 V124:V17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縦断測量成果整理表(網走川) </vt:lpstr>
      <vt:lpstr>'縦断測量成果整理表(網走川) '!Print_Area</vt:lpstr>
      <vt:lpstr>'縦断測量成果整理表(網走川)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2023-03-17T03:46:05Z</dcterms:created>
  <dcterms:modified xsi:type="dcterms:W3CDTF">2023-03-17T03:46:11Z</dcterms:modified>
</cp:coreProperties>
</file>