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25"/>
  </bookViews>
  <sheets>
    <sheet name="距離標成果表" sheetId="1" r:id="rId1"/>
  </sheets>
  <definedNames>
    <definedName name="_xlnm.Print_Area" localSheetId="0">距離標成果表!$A$1:$O$38</definedName>
    <definedName name="_xlnm.Print_Titles" localSheetId="0">距離標成果表!$1:$4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5" i="1" l="1"/>
  <c r="S5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R8" i="1"/>
  <c r="S8" i="1" s="1"/>
  <c r="R7" i="1"/>
  <c r="S7" i="1" s="1"/>
  <c r="R6" i="1"/>
  <c r="S6" i="1" s="1"/>
</calcChain>
</file>

<file path=xl/sharedStrings.xml><?xml version="1.0" encoding="utf-8"?>
<sst xmlns="http://schemas.openxmlformats.org/spreadsheetml/2006/main" count="85" uniqueCount="23">
  <si>
    <t>備　考</t>
    <rPh sb="0" eb="1">
      <t>ソナエ</t>
    </rPh>
    <rPh sb="2" eb="3">
      <t>コウ</t>
    </rPh>
    <phoneticPr fontId="2"/>
  </si>
  <si>
    <t>座　　標</t>
    <rPh sb="0" eb="1">
      <t>ザ</t>
    </rPh>
    <rPh sb="3" eb="4">
      <t>ヒョウ</t>
    </rPh>
    <phoneticPr fontId="2"/>
  </si>
  <si>
    <t>H</t>
    <phoneticPr fontId="2"/>
  </si>
  <si>
    <t>Y</t>
    <phoneticPr fontId="2"/>
  </si>
  <si>
    <t>X</t>
    <phoneticPr fontId="2"/>
  </si>
  <si>
    <t>右　　　　　　　　岸</t>
    <rPh sb="0" eb="1">
      <t>ミギ</t>
    </rPh>
    <rPh sb="1" eb="10">
      <t>サガン</t>
    </rPh>
    <phoneticPr fontId="2"/>
  </si>
  <si>
    <t>左　　　　　　　　岸</t>
    <rPh sb="0" eb="10">
      <t>サガン</t>
    </rPh>
    <phoneticPr fontId="2"/>
  </si>
  <si>
    <t>K.P</t>
  </si>
  <si>
    <t>河　川　名</t>
    <rPh sb="0" eb="1">
      <t>カワ</t>
    </rPh>
    <rPh sb="2" eb="3">
      <t>カワ</t>
    </rPh>
    <rPh sb="4" eb="5">
      <t>メイ</t>
    </rPh>
    <phoneticPr fontId="2"/>
  </si>
  <si>
    <t>世界測地系（測地成果2011）　</t>
    <rPh sb="0" eb="2">
      <t>セカイ</t>
    </rPh>
    <rPh sb="2" eb="4">
      <t>ソクチ</t>
    </rPh>
    <rPh sb="4" eb="5">
      <t>ケイ</t>
    </rPh>
    <phoneticPr fontId="2"/>
  </si>
  <si>
    <t>〃</t>
  </si>
  <si>
    <t>〃</t>
    <phoneticPr fontId="2"/>
  </si>
  <si>
    <t>設置年度</t>
    <rPh sb="0" eb="2">
      <t>セッチ</t>
    </rPh>
    <rPh sb="2" eb="4">
      <t>ネンド</t>
    </rPh>
    <phoneticPr fontId="2"/>
  </si>
  <si>
    <t>H15</t>
    <phoneticPr fontId="2"/>
  </si>
  <si>
    <t>天塩川下流河川縦横断測量</t>
    <rPh sb="0" eb="2">
      <t>テシオ</t>
    </rPh>
    <rPh sb="2" eb="3">
      <t>ガワ</t>
    </rPh>
    <rPh sb="3" eb="5">
      <t>カリュウ</t>
    </rPh>
    <rPh sb="5" eb="7">
      <t>カセン</t>
    </rPh>
    <rPh sb="7" eb="10">
      <t>ジュウオウダン</t>
    </rPh>
    <rPh sb="10" eb="12">
      <t>ソクリョウ</t>
    </rPh>
    <phoneticPr fontId="2"/>
  </si>
  <si>
    <t>H25</t>
    <phoneticPr fontId="2"/>
  </si>
  <si>
    <t>H25</t>
    <phoneticPr fontId="2"/>
  </si>
  <si>
    <t>復元</t>
    <rPh sb="0" eb="2">
      <t>フクゲン</t>
    </rPh>
    <phoneticPr fontId="2"/>
  </si>
  <si>
    <t>移設</t>
    <rPh sb="0" eb="2">
      <t>イセツ</t>
    </rPh>
    <phoneticPr fontId="2"/>
  </si>
  <si>
    <t>天塩川・留萌川基準点測量外</t>
    <rPh sb="0" eb="2">
      <t>テシオ</t>
    </rPh>
    <rPh sb="2" eb="3">
      <t>カワ</t>
    </rPh>
    <rPh sb="4" eb="6">
      <t>ルモイ</t>
    </rPh>
    <rPh sb="6" eb="7">
      <t>カワ</t>
    </rPh>
    <rPh sb="7" eb="10">
      <t>キジュンテン</t>
    </rPh>
    <rPh sb="10" eb="12">
      <t>ソクリョウ</t>
    </rPh>
    <rPh sb="12" eb="13">
      <t>ホカ</t>
    </rPh>
    <phoneticPr fontId="2"/>
  </si>
  <si>
    <t>R1</t>
    <phoneticPr fontId="2"/>
  </si>
  <si>
    <t>雄　信　内　川</t>
    <rPh sb="0" eb="1">
      <t>ユウ</t>
    </rPh>
    <rPh sb="2" eb="3">
      <t>シン</t>
    </rPh>
    <rPh sb="4" eb="5">
      <t>ナイ</t>
    </rPh>
    <rPh sb="6" eb="7">
      <t>ガワ</t>
    </rPh>
    <phoneticPr fontId="4"/>
  </si>
  <si>
    <t>標 高 R1年度調査</t>
    <rPh sb="0" eb="1">
      <t>ヒョウ</t>
    </rPh>
    <rPh sb="2" eb="3">
      <t>タカ</t>
    </rPh>
    <rPh sb="6" eb="8">
      <t>ネンド</t>
    </rPh>
    <rPh sb="8" eb="10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</si>
</sst>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_ "/>
    <numFmt numFmtId="177" formatCode="#,##0.000_ "/>
    <numFmt numFmtId="178" formatCode="0.000"/>
  </numFmts>
  <fonts count="14">
    <font>
      <sz val="11"/>
      <name val="ＭＳ Ｐ明朝"/>
      <family val="1"/>
      <charset val="128"/>
    </font>
    <font>
      <sz val="10.5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5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3" fillId="0" borderId="0"/>
  </cellStyleXfs>
  <cellXfs count="67">
    <xf numFmtId="0" fontId="0" fillId="0" borderId="0" xfId="0"/>
    <xf numFmtId="176" fontId="5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8" fillId="0" borderId="5" xfId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vertical="center"/>
    </xf>
    <xf numFmtId="177" fontId="8" fillId="0" borderId="4" xfId="0" applyNumberFormat="1" applyFont="1" applyBorder="1" applyAlignment="1">
      <alignment vertical="center"/>
    </xf>
    <xf numFmtId="0" fontId="8" fillId="0" borderId="4" xfId="1" applyFont="1" applyBorder="1" applyAlignment="1">
      <alignment horizontal="center" vertical="center" shrinkToFit="1"/>
    </xf>
    <xf numFmtId="176" fontId="8" fillId="0" borderId="3" xfId="0" applyNumberFormat="1" applyFont="1" applyBorder="1" applyAlignment="1">
      <alignment vertical="center"/>
    </xf>
    <xf numFmtId="177" fontId="8" fillId="0" borderId="3" xfId="0" applyNumberFormat="1" applyFont="1" applyBorder="1" applyAlignment="1">
      <alignment vertical="center"/>
    </xf>
    <xf numFmtId="0" fontId="8" fillId="0" borderId="3" xfId="1" applyFont="1" applyBorder="1" applyAlignment="1">
      <alignment horizontal="center" vertical="center" shrinkToFit="1"/>
    </xf>
    <xf numFmtId="0" fontId="8" fillId="0" borderId="3" xfId="1" applyNumberFormat="1" applyFont="1" applyBorder="1" applyAlignment="1">
      <alignment horizontal="center" vertical="center" shrinkToFit="1"/>
    </xf>
    <xf numFmtId="176" fontId="8" fillId="0" borderId="3" xfId="0" applyNumberFormat="1" applyFont="1" applyFill="1" applyBorder="1" applyAlignment="1">
      <alignment vertical="center"/>
    </xf>
    <xf numFmtId="177" fontId="8" fillId="0" borderId="3" xfId="0" applyNumberFormat="1" applyFont="1" applyFill="1" applyBorder="1" applyAlignment="1">
      <alignment vertical="center"/>
    </xf>
    <xf numFmtId="0" fontId="8" fillId="0" borderId="3" xfId="1" applyFont="1" applyFill="1" applyBorder="1" applyAlignment="1">
      <alignment horizontal="center" vertical="center" shrinkToFit="1"/>
    </xf>
    <xf numFmtId="0" fontId="8" fillId="0" borderId="3" xfId="1" applyNumberFormat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8" fillId="0" borderId="2" xfId="1" applyNumberFormat="1" applyFont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vertical="center"/>
    </xf>
    <xf numFmtId="0" fontId="8" fillId="0" borderId="1" xfId="1" applyFont="1" applyBorder="1" applyAlignment="1">
      <alignment horizontal="center" vertical="center" shrinkToFit="1"/>
    </xf>
    <xf numFmtId="0" fontId="8" fillId="0" borderId="1" xfId="1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vertical="center"/>
    </xf>
    <xf numFmtId="0" fontId="8" fillId="0" borderId="0" xfId="1" applyFont="1" applyBorder="1" applyAlignment="1">
      <alignment horizontal="center" vertical="center" shrinkToFit="1"/>
    </xf>
    <xf numFmtId="0" fontId="8" fillId="0" borderId="0" xfId="1" applyNumberFormat="1" applyFont="1" applyBorder="1" applyAlignment="1">
      <alignment horizontal="center" vertical="center" shrinkToFit="1"/>
    </xf>
    <xf numFmtId="0" fontId="8" fillId="0" borderId="0" xfId="1" applyFont="1" applyBorder="1" applyAlignment="1">
      <alignment vertical="center" shrinkToFit="1"/>
    </xf>
    <xf numFmtId="177" fontId="8" fillId="0" borderId="1" xfId="0" applyNumberFormat="1" applyFont="1" applyFill="1" applyBorder="1" applyAlignment="1">
      <alignment vertical="center"/>
    </xf>
    <xf numFmtId="177" fontId="1" fillId="0" borderId="4" xfId="0" applyNumberFormat="1" applyFont="1" applyBorder="1" applyAlignment="1">
      <alignment vertical="center"/>
    </xf>
    <xf numFmtId="177" fontId="1" fillId="0" borderId="3" xfId="0" applyNumberFormat="1" applyFont="1" applyBorder="1" applyAlignment="1">
      <alignment vertical="center"/>
    </xf>
    <xf numFmtId="177" fontId="1" fillId="0" borderId="3" xfId="0" applyNumberFormat="1" applyFont="1" applyFill="1" applyBorder="1" applyAlignment="1">
      <alignment horizontal="right" vertical="center"/>
    </xf>
    <xf numFmtId="177" fontId="1" fillId="0" borderId="3" xfId="0" applyNumberFormat="1" applyFont="1" applyFill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8" fillId="0" borderId="5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 shrinkToFit="1"/>
    </xf>
    <xf numFmtId="0" fontId="8" fillId="0" borderId="13" xfId="1" applyFont="1" applyBorder="1" applyAlignment="1">
      <alignment horizontal="center" vertical="center" shrinkToFit="1"/>
    </xf>
    <xf numFmtId="0" fontId="8" fillId="0" borderId="14" xfId="1" applyNumberFormat="1" applyFont="1" applyBorder="1" applyAlignment="1">
      <alignment horizontal="center" vertical="center" shrinkToFit="1"/>
    </xf>
    <xf numFmtId="0" fontId="8" fillId="0" borderId="15" xfId="1" applyNumberFormat="1" applyFont="1" applyBorder="1" applyAlignment="1">
      <alignment horizontal="center" vertical="center" shrinkToFit="1"/>
    </xf>
    <xf numFmtId="0" fontId="8" fillId="0" borderId="15" xfId="1" applyFont="1" applyBorder="1" applyAlignment="1">
      <alignment horizontal="center" vertical="center" shrinkToFit="1"/>
    </xf>
    <xf numFmtId="0" fontId="8" fillId="0" borderId="15" xfId="1" applyNumberFormat="1" applyFont="1" applyFill="1" applyBorder="1" applyAlignment="1">
      <alignment horizontal="center" vertical="center" shrinkToFit="1"/>
    </xf>
    <xf numFmtId="0" fontId="8" fillId="0" borderId="16" xfId="1" applyNumberFormat="1" applyFont="1" applyBorder="1" applyAlignment="1">
      <alignment horizontal="center" vertical="center" shrinkToFit="1"/>
    </xf>
    <xf numFmtId="0" fontId="8" fillId="0" borderId="17" xfId="1" applyFont="1" applyBorder="1" applyAlignment="1">
      <alignment horizontal="center" vertical="center" shrinkToFit="1"/>
    </xf>
    <xf numFmtId="0" fontId="8" fillId="0" borderId="18" xfId="1" applyFont="1" applyBorder="1" applyAlignment="1">
      <alignment horizontal="center" vertical="center" shrinkToFit="1"/>
    </xf>
    <xf numFmtId="176" fontId="11" fillId="0" borderId="4" xfId="0" applyNumberFormat="1" applyFont="1" applyBorder="1" applyAlignment="1">
      <alignment vertical="center"/>
    </xf>
    <xf numFmtId="176" fontId="11" fillId="0" borderId="3" xfId="0" applyNumberFormat="1" applyFont="1" applyBorder="1" applyAlignment="1">
      <alignment vertical="center"/>
    </xf>
    <xf numFmtId="176" fontId="11" fillId="0" borderId="3" xfId="0" applyNumberFormat="1" applyFont="1" applyFill="1" applyBorder="1" applyAlignment="1">
      <alignment vertical="center"/>
    </xf>
    <xf numFmtId="176" fontId="11" fillId="0" borderId="1" xfId="0" applyNumberFormat="1" applyFont="1" applyBorder="1" applyAlignment="1">
      <alignment vertical="center"/>
    </xf>
    <xf numFmtId="176" fontId="11" fillId="0" borderId="1" xfId="0" applyNumberFormat="1" applyFont="1" applyFill="1" applyBorder="1" applyAlignment="1">
      <alignment vertical="center"/>
    </xf>
    <xf numFmtId="0" fontId="12" fillId="0" borderId="14" xfId="1" applyNumberFormat="1" applyFont="1" applyBorder="1" applyAlignment="1">
      <alignment horizontal="center" vertical="center" shrinkToFit="1"/>
    </xf>
    <xf numFmtId="176" fontId="6" fillId="0" borderId="19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178" fontId="7" fillId="0" borderId="19" xfId="0" applyNumberFormat="1" applyFont="1" applyBorder="1" applyAlignment="1">
      <alignment horizontal="right" vertical="center"/>
    </xf>
    <xf numFmtId="176" fontId="9" fillId="0" borderId="7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/>
    </xf>
    <xf numFmtId="177" fontId="10" fillId="0" borderId="7" xfId="0" applyNumberFormat="1" applyFont="1" applyBorder="1" applyAlignment="1">
      <alignment horizontal="center" vertical="center"/>
    </xf>
    <xf numFmtId="177" fontId="10" fillId="0" borderId="8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6" fillId="0" borderId="19" xfId="0" applyNumberFormat="1" applyFont="1" applyBorder="1" applyAlignment="1">
      <alignment horizontal="left" vertical="top"/>
    </xf>
    <xf numFmtId="0" fontId="6" fillId="0" borderId="19" xfId="1" applyFont="1" applyBorder="1" applyAlignment="1">
      <alignment vertical="top"/>
    </xf>
    <xf numFmtId="0" fontId="8" fillId="0" borderId="9" xfId="1" applyNumberFormat="1" applyFont="1" applyBorder="1" applyAlignment="1">
      <alignment horizontal="center" vertical="center"/>
    </xf>
    <xf numFmtId="0" fontId="8" fillId="0" borderId="11" xfId="1" applyNumberFormat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</cellXfs>
  <cellStyles count="3">
    <cellStyle name="標準" xfId="0" builtinId="0"/>
    <cellStyle name="標準 2" xfId="2"/>
    <cellStyle name="標準_Ｈ９石狩川" xfId="1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view="pageBreakPreview" zoomScale="85" zoomScaleNormal="90" zoomScaleSheetLayoutView="85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J6" sqref="J6"/>
    </sheetView>
  </sheetViews>
  <sheetFormatPr defaultColWidth="16.25" defaultRowHeight="18.75" customHeight="1"/>
  <cols>
    <col min="1" max="1" width="9.375" style="21" customWidth="1"/>
    <col min="2" max="3" width="14.375" style="22" customWidth="1"/>
    <col min="4" max="4" width="9.125" style="21" customWidth="1"/>
    <col min="5" max="5" width="6.875" style="23" customWidth="1"/>
    <col min="6" max="6" width="19.625" style="24" customWidth="1"/>
    <col min="7" max="7" width="6.875" style="23" customWidth="1"/>
    <col min="8" max="8" width="19.375" style="25" customWidth="1"/>
    <col min="9" max="10" width="14.375" style="22" customWidth="1"/>
    <col min="11" max="11" width="9.125" style="21" customWidth="1"/>
    <col min="12" max="12" width="6.875" style="25" customWidth="1"/>
    <col min="13" max="13" width="19.625" style="25" customWidth="1"/>
    <col min="14" max="14" width="6.875" style="25" customWidth="1"/>
    <col min="15" max="15" width="19.375" style="25" customWidth="1"/>
    <col min="16" max="17" width="16.25" style="2"/>
    <col min="18" max="18" width="16.25" style="3"/>
    <col min="19" max="16384" width="16.25" style="2"/>
  </cols>
  <sheetData>
    <row r="1" spans="1:19" ht="22.5" customHeight="1">
      <c r="A1" s="48"/>
      <c r="B1" s="60" t="s">
        <v>8</v>
      </c>
      <c r="C1" s="60"/>
      <c r="D1" s="61" t="s">
        <v>21</v>
      </c>
      <c r="E1" s="61"/>
      <c r="F1" s="61"/>
      <c r="G1" s="61"/>
      <c r="H1" s="61"/>
      <c r="I1" s="61"/>
      <c r="J1" s="61"/>
      <c r="K1" s="61"/>
      <c r="L1" s="61"/>
      <c r="M1" s="52" t="s">
        <v>9</v>
      </c>
      <c r="N1" s="52"/>
      <c r="O1" s="52"/>
    </row>
    <row r="2" spans="1:19" ht="18.75" customHeight="1">
      <c r="A2" s="53" t="s">
        <v>7</v>
      </c>
      <c r="B2" s="49" t="s">
        <v>6</v>
      </c>
      <c r="C2" s="50"/>
      <c r="D2" s="50"/>
      <c r="E2" s="50"/>
      <c r="F2" s="50"/>
      <c r="G2" s="50"/>
      <c r="H2" s="51"/>
      <c r="I2" s="49" t="s">
        <v>5</v>
      </c>
      <c r="J2" s="50"/>
      <c r="K2" s="50"/>
      <c r="L2" s="50"/>
      <c r="M2" s="50"/>
      <c r="N2" s="50"/>
      <c r="O2" s="51"/>
    </row>
    <row r="3" spans="1:19" ht="18.75" customHeight="1">
      <c r="A3" s="54"/>
      <c r="B3" s="56" t="s">
        <v>4</v>
      </c>
      <c r="C3" s="56" t="s">
        <v>3</v>
      </c>
      <c r="D3" s="58" t="s">
        <v>2</v>
      </c>
      <c r="E3" s="64" t="s">
        <v>1</v>
      </c>
      <c r="F3" s="65"/>
      <c r="G3" s="66"/>
      <c r="H3" s="32" t="s">
        <v>22</v>
      </c>
      <c r="I3" s="56" t="s">
        <v>4</v>
      </c>
      <c r="J3" s="56" t="s">
        <v>3</v>
      </c>
      <c r="K3" s="58" t="s">
        <v>2</v>
      </c>
      <c r="L3" s="64" t="s">
        <v>1</v>
      </c>
      <c r="M3" s="65"/>
      <c r="N3" s="66"/>
      <c r="O3" s="32" t="s">
        <v>22</v>
      </c>
    </row>
    <row r="4" spans="1:19" ht="18.75" customHeight="1">
      <c r="A4" s="55"/>
      <c r="B4" s="57"/>
      <c r="C4" s="57"/>
      <c r="D4" s="59"/>
      <c r="E4" s="4" t="s">
        <v>12</v>
      </c>
      <c r="F4" s="62" t="s">
        <v>0</v>
      </c>
      <c r="G4" s="63"/>
      <c r="H4" s="32" t="s">
        <v>0</v>
      </c>
      <c r="I4" s="57"/>
      <c r="J4" s="57"/>
      <c r="K4" s="59"/>
      <c r="L4" s="4" t="s">
        <v>12</v>
      </c>
      <c r="M4" s="62" t="s">
        <v>0</v>
      </c>
      <c r="N4" s="63"/>
      <c r="O4" s="32" t="s">
        <v>0</v>
      </c>
    </row>
    <row r="5" spans="1:19" ht="18.75" customHeight="1">
      <c r="A5" s="5">
        <v>-0.4</v>
      </c>
      <c r="B5" s="27">
        <v>100460.734</v>
      </c>
      <c r="C5" s="27">
        <v>-25931.324000000001</v>
      </c>
      <c r="D5" s="42">
        <v>10.192</v>
      </c>
      <c r="E5" s="7" t="s">
        <v>13</v>
      </c>
      <c r="F5" s="35"/>
      <c r="G5" s="33"/>
      <c r="H5" s="7" t="s">
        <v>14</v>
      </c>
      <c r="I5" s="6">
        <v>100542.462</v>
      </c>
      <c r="J5" s="6">
        <v>-25683.919000000002</v>
      </c>
      <c r="K5" s="42">
        <v>10.435</v>
      </c>
      <c r="L5" s="7" t="s">
        <v>16</v>
      </c>
      <c r="M5" s="47" t="s">
        <v>19</v>
      </c>
      <c r="N5" s="33"/>
      <c r="O5" s="7" t="s">
        <v>14</v>
      </c>
      <c r="R5" s="1">
        <f>ROUND(SQRT((B5-I5)^2+(C5-J5)^2),3)</f>
        <v>260.55500000000001</v>
      </c>
      <c r="S5" s="1">
        <f t="shared" ref="S5:S38" si="0">ROUND(R5,2)</f>
        <v>260.56</v>
      </c>
    </row>
    <row r="6" spans="1:19" ht="18.75" customHeight="1">
      <c r="A6" s="8">
        <v>-0.2</v>
      </c>
      <c r="B6" s="28">
        <v>100319.88800000001</v>
      </c>
      <c r="C6" s="28">
        <v>-25820.144</v>
      </c>
      <c r="D6" s="43">
        <v>7.851</v>
      </c>
      <c r="E6" s="10" t="s">
        <v>10</v>
      </c>
      <c r="F6" s="36"/>
      <c r="G6" s="34"/>
      <c r="H6" s="11" t="s">
        <v>10</v>
      </c>
      <c r="I6" s="9">
        <v>100386.338</v>
      </c>
      <c r="J6" s="9">
        <v>-25630.597000000002</v>
      </c>
      <c r="K6" s="43">
        <v>12.276999999999999</v>
      </c>
      <c r="L6" s="10" t="s">
        <v>13</v>
      </c>
      <c r="M6" s="36"/>
      <c r="N6" s="34"/>
      <c r="O6" s="11" t="s">
        <v>10</v>
      </c>
      <c r="R6" s="1">
        <f t="shared" ref="R6:R38" si="1">ROUND(SQRT((B6-I6)^2+(C6-J6)^2),3)</f>
        <v>200.857</v>
      </c>
      <c r="S6" s="1">
        <f t="shared" si="0"/>
        <v>200.86</v>
      </c>
    </row>
    <row r="7" spans="1:19" ht="18.75" customHeight="1">
      <c r="A7" s="8">
        <v>0</v>
      </c>
      <c r="B7" s="28">
        <v>100093.071</v>
      </c>
      <c r="C7" s="28">
        <v>-25814.61</v>
      </c>
      <c r="D7" s="43">
        <v>8.5850000000000009</v>
      </c>
      <c r="E7" s="10" t="s">
        <v>10</v>
      </c>
      <c r="F7" s="36"/>
      <c r="G7" s="34" t="s">
        <v>17</v>
      </c>
      <c r="H7" s="11" t="s">
        <v>10</v>
      </c>
      <c r="I7" s="9">
        <v>100156.401</v>
      </c>
      <c r="J7" s="9">
        <v>-25519.508999999998</v>
      </c>
      <c r="K7" s="43">
        <v>12.782</v>
      </c>
      <c r="L7" s="10" t="s">
        <v>11</v>
      </c>
      <c r="M7" s="36"/>
      <c r="N7" s="34"/>
      <c r="O7" s="11" t="s">
        <v>10</v>
      </c>
      <c r="R7" s="1">
        <f t="shared" si="1"/>
        <v>301.82</v>
      </c>
      <c r="S7" s="1">
        <f t="shared" si="0"/>
        <v>301.82</v>
      </c>
    </row>
    <row r="8" spans="1:19" ht="18.75" customHeight="1">
      <c r="A8" s="8">
        <v>0.2</v>
      </c>
      <c r="B8" s="28">
        <v>100005.17600000001</v>
      </c>
      <c r="C8" s="28">
        <v>-25783.722000000002</v>
      </c>
      <c r="D8" s="43">
        <v>8.9169999999999998</v>
      </c>
      <c r="E8" s="10" t="s">
        <v>10</v>
      </c>
      <c r="F8" s="36"/>
      <c r="G8" s="34"/>
      <c r="H8" s="11" t="s">
        <v>10</v>
      </c>
      <c r="I8" s="9">
        <v>99891.399000000005</v>
      </c>
      <c r="J8" s="9">
        <v>-25605.584999999999</v>
      </c>
      <c r="K8" s="43">
        <v>6.5279999999999996</v>
      </c>
      <c r="L8" s="10" t="s">
        <v>11</v>
      </c>
      <c r="M8" s="36"/>
      <c r="N8" s="34" t="s">
        <v>17</v>
      </c>
      <c r="O8" s="11" t="s">
        <v>10</v>
      </c>
      <c r="R8" s="1">
        <f t="shared" si="1"/>
        <v>211.37200000000001</v>
      </c>
      <c r="S8" s="1">
        <f t="shared" si="0"/>
        <v>211.37</v>
      </c>
    </row>
    <row r="9" spans="1:19" ht="18.75" customHeight="1">
      <c r="A9" s="8">
        <v>0.4</v>
      </c>
      <c r="B9" s="28">
        <v>99798.968999999997</v>
      </c>
      <c r="C9" s="28">
        <v>-25843.078000000001</v>
      </c>
      <c r="D9" s="43">
        <v>13.715</v>
      </c>
      <c r="E9" s="10" t="s">
        <v>10</v>
      </c>
      <c r="F9" s="36"/>
      <c r="G9" s="34" t="s">
        <v>17</v>
      </c>
      <c r="H9" s="11" t="s">
        <v>10</v>
      </c>
      <c r="I9" s="9">
        <v>99750.854999999996</v>
      </c>
      <c r="J9" s="9">
        <v>-25732.786</v>
      </c>
      <c r="K9" s="43">
        <v>11.004</v>
      </c>
      <c r="L9" s="10" t="s">
        <v>11</v>
      </c>
      <c r="M9" s="36"/>
      <c r="N9" s="34"/>
      <c r="O9" s="11" t="s">
        <v>10</v>
      </c>
      <c r="R9" s="1">
        <f t="shared" si="1"/>
        <v>120.33</v>
      </c>
      <c r="S9" s="1">
        <f t="shared" si="0"/>
        <v>120.33</v>
      </c>
    </row>
    <row r="10" spans="1:19" ht="18.75" customHeight="1">
      <c r="A10" s="8">
        <v>0.6</v>
      </c>
      <c r="B10" s="28">
        <v>99576.784</v>
      </c>
      <c r="C10" s="28">
        <v>-25885.876</v>
      </c>
      <c r="D10" s="43">
        <v>12.029</v>
      </c>
      <c r="E10" s="10" t="s">
        <v>10</v>
      </c>
      <c r="F10" s="36"/>
      <c r="G10" s="34"/>
      <c r="H10" s="11" t="s">
        <v>10</v>
      </c>
      <c r="I10" s="9">
        <v>99547.070999999996</v>
      </c>
      <c r="J10" s="9">
        <v>-25726.749</v>
      </c>
      <c r="K10" s="43">
        <v>9.5269999999999992</v>
      </c>
      <c r="L10" s="10" t="s">
        <v>16</v>
      </c>
      <c r="M10" s="36" t="s">
        <v>19</v>
      </c>
      <c r="N10" s="34"/>
      <c r="O10" s="11" t="s">
        <v>10</v>
      </c>
      <c r="R10" s="1">
        <f t="shared" si="1"/>
        <v>161.87700000000001</v>
      </c>
      <c r="S10" s="1">
        <f t="shared" si="0"/>
        <v>161.88</v>
      </c>
    </row>
    <row r="11" spans="1:19" ht="18.75" customHeight="1">
      <c r="A11" s="8">
        <v>0.8</v>
      </c>
      <c r="B11" s="28">
        <v>99432.351999999999</v>
      </c>
      <c r="C11" s="28">
        <v>-25957.215</v>
      </c>
      <c r="D11" s="43">
        <v>11.590999999999999</v>
      </c>
      <c r="E11" s="10" t="s">
        <v>15</v>
      </c>
      <c r="F11" s="36" t="s">
        <v>19</v>
      </c>
      <c r="G11" s="34" t="s">
        <v>17</v>
      </c>
      <c r="H11" s="11" t="s">
        <v>10</v>
      </c>
      <c r="I11" s="28">
        <v>99290.313999999998</v>
      </c>
      <c r="J11" s="28">
        <v>-25847.355</v>
      </c>
      <c r="K11" s="43">
        <v>10.494999999999999</v>
      </c>
      <c r="L11" s="10" t="s">
        <v>13</v>
      </c>
      <c r="M11" s="36"/>
      <c r="N11" s="34"/>
      <c r="O11" s="11" t="s">
        <v>10</v>
      </c>
      <c r="R11" s="1">
        <f t="shared" si="1"/>
        <v>179.566</v>
      </c>
      <c r="S11" s="1">
        <f t="shared" si="0"/>
        <v>179.57</v>
      </c>
    </row>
    <row r="12" spans="1:19" ht="18.75" customHeight="1">
      <c r="A12" s="8">
        <v>1</v>
      </c>
      <c r="B12" s="28">
        <v>99333.058999999994</v>
      </c>
      <c r="C12" s="28">
        <v>-26118.545999999998</v>
      </c>
      <c r="D12" s="43">
        <v>10.484999999999999</v>
      </c>
      <c r="E12" s="10" t="s">
        <v>13</v>
      </c>
      <c r="F12" s="36"/>
      <c r="G12" s="34"/>
      <c r="H12" s="11" t="s">
        <v>10</v>
      </c>
      <c r="I12" s="9">
        <v>99211.65</v>
      </c>
      <c r="J12" s="9">
        <v>-26002.284</v>
      </c>
      <c r="K12" s="43">
        <v>10.586</v>
      </c>
      <c r="L12" s="10" t="s">
        <v>16</v>
      </c>
      <c r="M12" s="36" t="s">
        <v>19</v>
      </c>
      <c r="N12" s="34"/>
      <c r="O12" s="11" t="s">
        <v>10</v>
      </c>
      <c r="R12" s="1">
        <f t="shared" si="1"/>
        <v>168.09800000000001</v>
      </c>
      <c r="S12" s="1">
        <f t="shared" si="0"/>
        <v>168.1</v>
      </c>
    </row>
    <row r="13" spans="1:19" ht="18.75" customHeight="1">
      <c r="A13" s="8">
        <v>1.2</v>
      </c>
      <c r="B13" s="28">
        <v>99174.154999999999</v>
      </c>
      <c r="C13" s="28">
        <v>-26243.458999999999</v>
      </c>
      <c r="D13" s="43">
        <v>11.826000000000001</v>
      </c>
      <c r="E13" s="10" t="s">
        <v>10</v>
      </c>
      <c r="F13" s="36"/>
      <c r="G13" s="34"/>
      <c r="H13" s="11" t="s">
        <v>10</v>
      </c>
      <c r="I13" s="9">
        <v>99069.22</v>
      </c>
      <c r="J13" s="9">
        <v>-26121.677</v>
      </c>
      <c r="K13" s="43">
        <v>11.571</v>
      </c>
      <c r="L13" s="10" t="s">
        <v>13</v>
      </c>
      <c r="M13" s="36"/>
      <c r="N13" s="34"/>
      <c r="O13" s="11" t="s">
        <v>10</v>
      </c>
      <c r="R13" s="1">
        <f t="shared" si="1"/>
        <v>160.755</v>
      </c>
      <c r="S13" s="1">
        <f t="shared" si="0"/>
        <v>160.76</v>
      </c>
    </row>
    <row r="14" spans="1:19" ht="18.75" customHeight="1">
      <c r="A14" s="8">
        <v>1.4</v>
      </c>
      <c r="B14" s="28">
        <v>99039.043999999994</v>
      </c>
      <c r="C14" s="28">
        <v>-26370.808000000001</v>
      </c>
      <c r="D14" s="43">
        <v>11.422000000000001</v>
      </c>
      <c r="E14" s="10" t="s">
        <v>10</v>
      </c>
      <c r="F14" s="36"/>
      <c r="G14" s="34"/>
      <c r="H14" s="11" t="s">
        <v>10</v>
      </c>
      <c r="I14" s="9">
        <v>98899.301000000007</v>
      </c>
      <c r="J14" s="9">
        <v>-26261.207999999999</v>
      </c>
      <c r="K14" s="43">
        <v>12.397</v>
      </c>
      <c r="L14" s="10" t="s">
        <v>16</v>
      </c>
      <c r="M14" s="36" t="s">
        <v>19</v>
      </c>
      <c r="N14" s="34"/>
      <c r="O14" s="11" t="s">
        <v>10</v>
      </c>
      <c r="R14" s="1">
        <f t="shared" si="1"/>
        <v>177.596</v>
      </c>
      <c r="S14" s="1">
        <f t="shared" si="0"/>
        <v>177.6</v>
      </c>
    </row>
    <row r="15" spans="1:19" ht="18.75" customHeight="1">
      <c r="A15" s="8">
        <v>1.6</v>
      </c>
      <c r="B15" s="28">
        <v>98867.952999999994</v>
      </c>
      <c r="C15" s="28">
        <v>-26503.629000000001</v>
      </c>
      <c r="D15" s="43">
        <v>11.486000000000001</v>
      </c>
      <c r="E15" s="10" t="s">
        <v>10</v>
      </c>
      <c r="F15" s="36"/>
      <c r="G15" s="34"/>
      <c r="H15" s="11" t="s">
        <v>10</v>
      </c>
      <c r="I15" s="9">
        <v>98804.706999999995</v>
      </c>
      <c r="J15" s="9">
        <v>-26322.649000000001</v>
      </c>
      <c r="K15" s="43">
        <v>11.391999999999999</v>
      </c>
      <c r="L15" s="10" t="s">
        <v>13</v>
      </c>
      <c r="M15" s="36"/>
      <c r="N15" s="34"/>
      <c r="O15" s="11" t="s">
        <v>10</v>
      </c>
      <c r="R15" s="1">
        <f t="shared" si="1"/>
        <v>191.71299999999999</v>
      </c>
      <c r="S15" s="1">
        <f t="shared" si="0"/>
        <v>191.71</v>
      </c>
    </row>
    <row r="16" spans="1:19" ht="18.75" customHeight="1">
      <c r="A16" s="8">
        <v>1.8</v>
      </c>
      <c r="B16" s="28">
        <v>98692.332999999999</v>
      </c>
      <c r="C16" s="28">
        <v>-26570.489000000001</v>
      </c>
      <c r="D16" s="43">
        <v>11.904999999999999</v>
      </c>
      <c r="E16" s="10" t="s">
        <v>10</v>
      </c>
      <c r="F16" s="36"/>
      <c r="G16" s="34"/>
      <c r="H16" s="11" t="s">
        <v>10</v>
      </c>
      <c r="I16" s="9">
        <v>98617.629000000001</v>
      </c>
      <c r="J16" s="9">
        <v>-26406.097000000002</v>
      </c>
      <c r="K16" s="43">
        <v>11.726000000000001</v>
      </c>
      <c r="L16" s="10" t="s">
        <v>20</v>
      </c>
      <c r="M16" s="36" t="s">
        <v>14</v>
      </c>
      <c r="N16" s="34" t="s">
        <v>18</v>
      </c>
      <c r="O16" s="11" t="s">
        <v>10</v>
      </c>
      <c r="R16" s="1">
        <f t="shared" si="1"/>
        <v>180.57</v>
      </c>
      <c r="S16" s="1">
        <f t="shared" si="0"/>
        <v>180.57</v>
      </c>
    </row>
    <row r="17" spans="1:19" ht="18.75" customHeight="1">
      <c r="A17" s="8">
        <v>2</v>
      </c>
      <c r="B17" s="28">
        <v>98500.231</v>
      </c>
      <c r="C17" s="28">
        <v>-26657.717000000001</v>
      </c>
      <c r="D17" s="43">
        <v>11.379</v>
      </c>
      <c r="E17" s="10" t="s">
        <v>10</v>
      </c>
      <c r="F17" s="37"/>
      <c r="G17" s="34"/>
      <c r="H17" s="11" t="s">
        <v>10</v>
      </c>
      <c r="I17" s="9">
        <v>98418.638999999996</v>
      </c>
      <c r="J17" s="9">
        <v>-26495.559000000001</v>
      </c>
      <c r="K17" s="43">
        <v>11.936999999999999</v>
      </c>
      <c r="L17" s="10" t="s">
        <v>13</v>
      </c>
      <c r="M17" s="37"/>
      <c r="N17" s="34"/>
      <c r="O17" s="11" t="s">
        <v>10</v>
      </c>
      <c r="R17" s="1">
        <f t="shared" si="1"/>
        <v>181.52799999999999</v>
      </c>
      <c r="S17" s="1">
        <f t="shared" si="0"/>
        <v>181.53</v>
      </c>
    </row>
    <row r="18" spans="1:19" ht="18.75" customHeight="1">
      <c r="A18" s="8"/>
      <c r="B18" s="28"/>
      <c r="C18" s="28"/>
      <c r="D18" s="43"/>
      <c r="E18" s="10"/>
      <c r="F18" s="36"/>
      <c r="G18" s="34"/>
      <c r="H18" s="11"/>
      <c r="I18" s="9"/>
      <c r="J18" s="9"/>
      <c r="K18" s="43"/>
      <c r="L18" s="10"/>
      <c r="M18" s="36"/>
      <c r="N18" s="34"/>
      <c r="O18" s="11"/>
      <c r="R18" s="1">
        <f t="shared" si="1"/>
        <v>0</v>
      </c>
      <c r="S18" s="1">
        <f t="shared" si="0"/>
        <v>0</v>
      </c>
    </row>
    <row r="19" spans="1:19" ht="18.75" customHeight="1">
      <c r="A19" s="8"/>
      <c r="B19" s="28"/>
      <c r="C19" s="28"/>
      <c r="D19" s="43"/>
      <c r="E19" s="10"/>
      <c r="F19" s="36"/>
      <c r="G19" s="34"/>
      <c r="H19" s="11"/>
      <c r="I19" s="9"/>
      <c r="J19" s="9"/>
      <c r="K19" s="43"/>
      <c r="L19" s="10"/>
      <c r="M19" s="36"/>
      <c r="N19" s="34"/>
      <c r="O19" s="11"/>
      <c r="R19" s="1">
        <f t="shared" si="1"/>
        <v>0</v>
      </c>
      <c r="S19" s="1">
        <f t="shared" si="0"/>
        <v>0</v>
      </c>
    </row>
    <row r="20" spans="1:19" ht="18.75" customHeight="1">
      <c r="A20" s="12"/>
      <c r="B20" s="29"/>
      <c r="C20" s="30"/>
      <c r="D20" s="44"/>
      <c r="E20" s="14"/>
      <c r="F20" s="38"/>
      <c r="G20" s="34"/>
      <c r="H20" s="15"/>
      <c r="I20" s="13"/>
      <c r="J20" s="13"/>
      <c r="K20" s="44"/>
      <c r="L20" s="10"/>
      <c r="M20" s="38"/>
      <c r="N20" s="34"/>
      <c r="O20" s="15"/>
      <c r="R20" s="1">
        <f t="shared" si="1"/>
        <v>0</v>
      </c>
      <c r="S20" s="1">
        <f t="shared" si="0"/>
        <v>0</v>
      </c>
    </row>
    <row r="21" spans="1:19" ht="18.75" customHeight="1">
      <c r="A21" s="8"/>
      <c r="B21" s="28"/>
      <c r="C21" s="28"/>
      <c r="D21" s="43"/>
      <c r="E21" s="10"/>
      <c r="F21" s="36"/>
      <c r="G21" s="34"/>
      <c r="H21" s="11"/>
      <c r="I21" s="9"/>
      <c r="J21" s="9"/>
      <c r="K21" s="43"/>
      <c r="L21" s="10"/>
      <c r="M21" s="36"/>
      <c r="N21" s="34"/>
      <c r="O21" s="11"/>
      <c r="R21" s="1">
        <f t="shared" si="1"/>
        <v>0</v>
      </c>
      <c r="S21" s="1">
        <f t="shared" si="0"/>
        <v>0</v>
      </c>
    </row>
    <row r="22" spans="1:19" ht="18.75" customHeight="1">
      <c r="A22" s="8"/>
      <c r="B22" s="28"/>
      <c r="C22" s="28"/>
      <c r="D22" s="43"/>
      <c r="E22" s="16"/>
      <c r="F22" s="36"/>
      <c r="G22" s="34"/>
      <c r="H22" s="17"/>
      <c r="I22" s="28"/>
      <c r="J22" s="28"/>
      <c r="K22" s="43"/>
      <c r="L22" s="10"/>
      <c r="M22" s="36"/>
      <c r="N22" s="34"/>
      <c r="O22" s="17"/>
      <c r="R22" s="1">
        <f t="shared" si="1"/>
        <v>0</v>
      </c>
      <c r="S22" s="1">
        <f t="shared" si="0"/>
        <v>0</v>
      </c>
    </row>
    <row r="23" spans="1:19" ht="18.75" customHeight="1">
      <c r="A23" s="8"/>
      <c r="B23" s="28"/>
      <c r="C23" s="28"/>
      <c r="D23" s="43"/>
      <c r="E23" s="10"/>
      <c r="F23" s="36"/>
      <c r="G23" s="34"/>
      <c r="H23" s="11"/>
      <c r="I23" s="9"/>
      <c r="J23" s="9"/>
      <c r="K23" s="43"/>
      <c r="L23" s="10"/>
      <c r="M23" s="36"/>
      <c r="N23" s="34"/>
      <c r="O23" s="11"/>
      <c r="R23" s="1">
        <f t="shared" si="1"/>
        <v>0</v>
      </c>
      <c r="S23" s="1">
        <f t="shared" si="0"/>
        <v>0</v>
      </c>
    </row>
    <row r="24" spans="1:19" ht="18.75" customHeight="1">
      <c r="A24" s="8"/>
      <c r="B24" s="28"/>
      <c r="C24" s="28"/>
      <c r="D24" s="43"/>
      <c r="E24" s="10"/>
      <c r="F24" s="36"/>
      <c r="G24" s="34"/>
      <c r="H24" s="17"/>
      <c r="I24" s="9"/>
      <c r="J24" s="9"/>
      <c r="K24" s="43"/>
      <c r="L24" s="10"/>
      <c r="M24" s="36"/>
      <c r="N24" s="34"/>
      <c r="O24" s="17"/>
      <c r="R24" s="1">
        <f t="shared" si="1"/>
        <v>0</v>
      </c>
      <c r="S24" s="1">
        <f t="shared" si="0"/>
        <v>0</v>
      </c>
    </row>
    <row r="25" spans="1:19" ht="18.75" customHeight="1">
      <c r="A25" s="8"/>
      <c r="B25" s="28"/>
      <c r="C25" s="28"/>
      <c r="D25" s="43"/>
      <c r="E25" s="10"/>
      <c r="F25" s="36"/>
      <c r="G25" s="34"/>
      <c r="H25" s="11"/>
      <c r="I25" s="9"/>
      <c r="J25" s="9"/>
      <c r="K25" s="43"/>
      <c r="L25" s="10"/>
      <c r="M25" s="36"/>
      <c r="N25" s="34"/>
      <c r="O25" s="11"/>
      <c r="R25" s="1">
        <f t="shared" si="1"/>
        <v>0</v>
      </c>
      <c r="S25" s="1">
        <f t="shared" si="0"/>
        <v>0</v>
      </c>
    </row>
    <row r="26" spans="1:19" ht="18.75" customHeight="1">
      <c r="A26" s="8"/>
      <c r="B26" s="28"/>
      <c r="C26" s="28"/>
      <c r="D26" s="43"/>
      <c r="E26" s="10"/>
      <c r="F26" s="36"/>
      <c r="G26" s="34"/>
      <c r="H26" s="17"/>
      <c r="I26" s="9"/>
      <c r="J26" s="9"/>
      <c r="K26" s="43"/>
      <c r="L26" s="10"/>
      <c r="M26" s="36"/>
      <c r="N26" s="34"/>
      <c r="O26" s="17"/>
      <c r="R26" s="1">
        <f t="shared" si="1"/>
        <v>0</v>
      </c>
      <c r="S26" s="1">
        <f t="shared" si="0"/>
        <v>0</v>
      </c>
    </row>
    <row r="27" spans="1:19" ht="18.75" customHeight="1">
      <c r="A27" s="8"/>
      <c r="B27" s="28"/>
      <c r="C27" s="28"/>
      <c r="D27" s="43"/>
      <c r="E27" s="10"/>
      <c r="F27" s="36"/>
      <c r="G27" s="34"/>
      <c r="H27" s="11"/>
      <c r="I27" s="9"/>
      <c r="J27" s="9"/>
      <c r="K27" s="43"/>
      <c r="L27" s="10"/>
      <c r="M27" s="36"/>
      <c r="N27" s="34"/>
      <c r="O27" s="11"/>
      <c r="R27" s="1">
        <f t="shared" si="1"/>
        <v>0</v>
      </c>
      <c r="S27" s="1">
        <f t="shared" si="0"/>
        <v>0</v>
      </c>
    </row>
    <row r="28" spans="1:19" ht="18.75" customHeight="1">
      <c r="A28" s="8"/>
      <c r="B28" s="28"/>
      <c r="C28" s="28"/>
      <c r="D28" s="43"/>
      <c r="E28" s="10"/>
      <c r="F28" s="36"/>
      <c r="G28" s="34"/>
      <c r="H28" s="17"/>
      <c r="I28" s="9"/>
      <c r="J28" s="9"/>
      <c r="K28" s="43"/>
      <c r="L28" s="10"/>
      <c r="M28" s="36"/>
      <c r="N28" s="34"/>
      <c r="O28" s="17"/>
      <c r="R28" s="1">
        <f t="shared" si="1"/>
        <v>0</v>
      </c>
      <c r="S28" s="1">
        <f t="shared" si="0"/>
        <v>0</v>
      </c>
    </row>
    <row r="29" spans="1:19" ht="18.75" customHeight="1">
      <c r="A29" s="8"/>
      <c r="B29" s="28"/>
      <c r="C29" s="28"/>
      <c r="D29" s="43"/>
      <c r="E29" s="10"/>
      <c r="F29" s="36"/>
      <c r="G29" s="34"/>
      <c r="H29" s="11"/>
      <c r="I29" s="9"/>
      <c r="J29" s="9"/>
      <c r="K29" s="43"/>
      <c r="L29" s="10"/>
      <c r="M29" s="36"/>
      <c r="N29" s="34"/>
      <c r="O29" s="11"/>
      <c r="R29" s="1">
        <f t="shared" si="1"/>
        <v>0</v>
      </c>
      <c r="S29" s="1">
        <f t="shared" si="0"/>
        <v>0</v>
      </c>
    </row>
    <row r="30" spans="1:19" ht="18.75" customHeight="1">
      <c r="A30" s="8"/>
      <c r="B30" s="28"/>
      <c r="C30" s="28"/>
      <c r="D30" s="43"/>
      <c r="E30" s="10"/>
      <c r="F30" s="36"/>
      <c r="G30" s="34"/>
      <c r="H30" s="17"/>
      <c r="I30" s="9"/>
      <c r="J30" s="9"/>
      <c r="K30" s="43"/>
      <c r="L30" s="10"/>
      <c r="M30" s="36"/>
      <c r="N30" s="34"/>
      <c r="O30" s="17"/>
      <c r="R30" s="1">
        <f t="shared" si="1"/>
        <v>0</v>
      </c>
      <c r="S30" s="1">
        <f t="shared" si="0"/>
        <v>0</v>
      </c>
    </row>
    <row r="31" spans="1:19" ht="18.75" customHeight="1">
      <c r="A31" s="8"/>
      <c r="B31" s="28"/>
      <c r="C31" s="28"/>
      <c r="D31" s="43"/>
      <c r="E31" s="10"/>
      <c r="F31" s="36"/>
      <c r="G31" s="34"/>
      <c r="H31" s="11"/>
      <c r="I31" s="9"/>
      <c r="J31" s="9"/>
      <c r="K31" s="43"/>
      <c r="L31" s="10"/>
      <c r="M31" s="36"/>
      <c r="N31" s="34"/>
      <c r="O31" s="11"/>
      <c r="R31" s="1">
        <f t="shared" si="1"/>
        <v>0</v>
      </c>
      <c r="S31" s="1">
        <f t="shared" si="0"/>
        <v>0</v>
      </c>
    </row>
    <row r="32" spans="1:19" ht="18.75" customHeight="1">
      <c r="A32" s="8"/>
      <c r="B32" s="28"/>
      <c r="C32" s="28"/>
      <c r="D32" s="43"/>
      <c r="E32" s="10"/>
      <c r="F32" s="36"/>
      <c r="G32" s="34"/>
      <c r="H32" s="17"/>
      <c r="I32" s="9"/>
      <c r="J32" s="9"/>
      <c r="K32" s="43"/>
      <c r="L32" s="10"/>
      <c r="M32" s="36"/>
      <c r="N32" s="34"/>
      <c r="O32" s="17"/>
      <c r="R32" s="1">
        <f t="shared" si="1"/>
        <v>0</v>
      </c>
      <c r="S32" s="1">
        <f t="shared" si="0"/>
        <v>0</v>
      </c>
    </row>
    <row r="33" spans="1:19" ht="18.75" customHeight="1">
      <c r="A33" s="8"/>
      <c r="B33" s="28"/>
      <c r="C33" s="28"/>
      <c r="D33" s="43"/>
      <c r="E33" s="10"/>
      <c r="F33" s="36"/>
      <c r="G33" s="34"/>
      <c r="H33" s="11"/>
      <c r="I33" s="9"/>
      <c r="J33" s="9"/>
      <c r="K33" s="43"/>
      <c r="L33" s="10"/>
      <c r="M33" s="36"/>
      <c r="N33" s="34"/>
      <c r="O33" s="11"/>
      <c r="R33" s="1">
        <f t="shared" si="1"/>
        <v>0</v>
      </c>
      <c r="S33" s="1">
        <f t="shared" si="0"/>
        <v>0</v>
      </c>
    </row>
    <row r="34" spans="1:19" ht="18.75" customHeight="1">
      <c r="A34" s="8"/>
      <c r="B34" s="28"/>
      <c r="C34" s="28"/>
      <c r="D34" s="43"/>
      <c r="E34" s="10"/>
      <c r="F34" s="36"/>
      <c r="G34" s="34"/>
      <c r="H34" s="17"/>
      <c r="I34" s="9"/>
      <c r="J34" s="9"/>
      <c r="K34" s="43"/>
      <c r="L34" s="10"/>
      <c r="M34" s="36"/>
      <c r="N34" s="34"/>
      <c r="O34" s="17"/>
      <c r="R34" s="1">
        <f t="shared" si="1"/>
        <v>0</v>
      </c>
      <c r="S34" s="1">
        <f t="shared" si="0"/>
        <v>0</v>
      </c>
    </row>
    <row r="35" spans="1:19" ht="18.75" customHeight="1">
      <c r="A35" s="8"/>
      <c r="B35" s="28"/>
      <c r="C35" s="28"/>
      <c r="D35" s="43"/>
      <c r="E35" s="10"/>
      <c r="F35" s="36"/>
      <c r="G35" s="34"/>
      <c r="H35" s="11"/>
      <c r="I35" s="9"/>
      <c r="J35" s="9"/>
      <c r="K35" s="43"/>
      <c r="L35" s="10"/>
      <c r="M35" s="36"/>
      <c r="N35" s="34"/>
      <c r="O35" s="11"/>
      <c r="R35" s="1">
        <f t="shared" si="1"/>
        <v>0</v>
      </c>
      <c r="S35" s="1">
        <f t="shared" si="0"/>
        <v>0</v>
      </c>
    </row>
    <row r="36" spans="1:19" ht="18.75" customHeight="1">
      <c r="A36" s="8"/>
      <c r="B36" s="28"/>
      <c r="C36" s="28"/>
      <c r="D36" s="43"/>
      <c r="E36" s="10"/>
      <c r="F36" s="36"/>
      <c r="G36" s="34"/>
      <c r="H36" s="17"/>
      <c r="I36" s="9"/>
      <c r="J36" s="9"/>
      <c r="K36" s="43"/>
      <c r="L36" s="10"/>
      <c r="M36" s="36"/>
      <c r="N36" s="34"/>
      <c r="O36" s="17"/>
      <c r="R36" s="1">
        <f t="shared" si="1"/>
        <v>0</v>
      </c>
      <c r="S36" s="1">
        <f t="shared" si="0"/>
        <v>0</v>
      </c>
    </row>
    <row r="37" spans="1:19" ht="18.75" customHeight="1">
      <c r="A37" s="8"/>
      <c r="B37" s="28"/>
      <c r="C37" s="28"/>
      <c r="D37" s="43"/>
      <c r="E37" s="10"/>
      <c r="F37" s="39"/>
      <c r="G37" s="34"/>
      <c r="H37" s="17"/>
      <c r="I37" s="9"/>
      <c r="J37" s="9"/>
      <c r="K37" s="43"/>
      <c r="L37" s="10"/>
      <c r="M37" s="39"/>
      <c r="N37" s="34"/>
      <c r="O37" s="17"/>
      <c r="R37" s="1">
        <f t="shared" si="1"/>
        <v>0</v>
      </c>
      <c r="S37" s="1">
        <f t="shared" si="0"/>
        <v>0</v>
      </c>
    </row>
    <row r="38" spans="1:19" ht="18.75" customHeight="1">
      <c r="A38" s="18"/>
      <c r="B38" s="31"/>
      <c r="C38" s="31"/>
      <c r="D38" s="45"/>
      <c r="E38" s="19"/>
      <c r="F38" s="40"/>
      <c r="G38" s="41"/>
      <c r="H38" s="20"/>
      <c r="I38" s="26"/>
      <c r="J38" s="26"/>
      <c r="K38" s="46"/>
      <c r="L38" s="19"/>
      <c r="M38" s="40"/>
      <c r="N38" s="41"/>
      <c r="O38" s="20"/>
      <c r="R38" s="1">
        <f t="shared" si="1"/>
        <v>0</v>
      </c>
      <c r="S38" s="1">
        <f t="shared" si="0"/>
        <v>0</v>
      </c>
    </row>
  </sheetData>
  <mergeCells count="16">
    <mergeCell ref="I2:O2"/>
    <mergeCell ref="M1:O1"/>
    <mergeCell ref="A2:A4"/>
    <mergeCell ref="B3:B4"/>
    <mergeCell ref="C3:C4"/>
    <mergeCell ref="D3:D4"/>
    <mergeCell ref="B1:C1"/>
    <mergeCell ref="D1:L1"/>
    <mergeCell ref="I3:I4"/>
    <mergeCell ref="J3:J4"/>
    <mergeCell ref="K3:K4"/>
    <mergeCell ref="B2:H2"/>
    <mergeCell ref="F4:G4"/>
    <mergeCell ref="E3:G3"/>
    <mergeCell ref="L3:N3"/>
    <mergeCell ref="M4:N4"/>
  </mergeCells>
  <phoneticPr fontId="2"/>
  <conditionalFormatting sqref="B5:B38">
    <cfRule type="expression" dxfId="3" priority="4">
      <formula>G5="移設"</formula>
    </cfRule>
  </conditionalFormatting>
  <conditionalFormatting sqref="C5:C38">
    <cfRule type="expression" dxfId="2" priority="3">
      <formula>G5="移設"</formula>
    </cfRule>
  </conditionalFormatting>
  <conditionalFormatting sqref="I5:I38">
    <cfRule type="expression" dxfId="1" priority="2">
      <formula>N5="移設"</formula>
    </cfRule>
  </conditionalFormatting>
  <conditionalFormatting sqref="J5:J38">
    <cfRule type="expression" dxfId="0" priority="1">
      <formula>N5="移設"</formula>
    </cfRule>
  </conditionalFormatting>
  <printOptions horizontalCentered="1"/>
  <pageMargins left="0.19685039370078741" right="0.19685039370078741" top="0.98425196850393704" bottom="0.39370078740157483" header="0.51181102362204722" footer="0.19685039370078741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距離標成果表</vt:lpstr>
      <vt:lpstr>距離標成果表!Print_Area</vt:lpstr>
      <vt:lpstr>距離標成果表!Print_Titles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2023-03-17T07:05:22Z</dcterms:created>
  <dcterms:modified xsi:type="dcterms:W3CDTF">2023-03-17T07:05:27Z</dcterms:modified>
</cp:coreProperties>
</file>