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25"/>
  </bookViews>
  <sheets>
    <sheet name="距離標成果表" sheetId="1" r:id="rId1"/>
  </sheets>
  <definedNames>
    <definedName name="_xlnm.Print_Area" localSheetId="0">距離標成果表!$A$1:$N$174</definedName>
    <definedName name="_xlnm.Print_Titles" localSheetId="0">距離標成果表!$1:$4</definedName>
  </definedNames>
  <calcPr calcId="162913"/>
</workbook>
</file>

<file path=xl/calcChain.xml><?xml version="1.0" encoding="utf-8"?>
<calcChain xmlns="http://schemas.openxmlformats.org/spreadsheetml/2006/main">
  <c r="Q25" i="1" l="1"/>
  <c r="Q76" i="1" l="1"/>
  <c r="R76" i="1" s="1"/>
  <c r="Q75" i="1"/>
  <c r="R75" i="1" s="1"/>
  <c r="Q74" i="1"/>
  <c r="R74" i="1" s="1"/>
  <c r="Q73" i="1"/>
  <c r="R73" i="1" s="1"/>
  <c r="Q72" i="1"/>
  <c r="R72" i="1" s="1"/>
  <c r="Q71" i="1"/>
  <c r="R71" i="1" s="1"/>
  <c r="Q70" i="1"/>
  <c r="R70" i="1" s="1"/>
  <c r="Q69" i="1"/>
  <c r="R69" i="1" s="1"/>
  <c r="Q68" i="1"/>
  <c r="R68" i="1" s="1"/>
  <c r="Q67" i="1"/>
  <c r="R67" i="1" s="1"/>
  <c r="Q66" i="1"/>
  <c r="R66" i="1" s="1"/>
  <c r="Q65" i="1"/>
  <c r="R65" i="1" s="1"/>
  <c r="Q64" i="1"/>
  <c r="R64" i="1" s="1"/>
  <c r="Q63" i="1"/>
  <c r="R63" i="1" s="1"/>
  <c r="Q62" i="1"/>
  <c r="R62" i="1" s="1"/>
  <c r="Q61" i="1"/>
  <c r="R61" i="1" s="1"/>
  <c r="Q60" i="1"/>
  <c r="R60" i="1" s="1"/>
  <c r="Q59" i="1"/>
  <c r="R59" i="1" s="1"/>
  <c r="Q58" i="1"/>
  <c r="R58" i="1" s="1"/>
  <c r="Q57" i="1"/>
  <c r="R57" i="1" s="1"/>
  <c r="Q56" i="1"/>
  <c r="R56" i="1" s="1"/>
  <c r="Q55" i="1"/>
  <c r="R55" i="1" s="1"/>
  <c r="Q54" i="1"/>
  <c r="R54" i="1" s="1"/>
  <c r="Q53" i="1"/>
  <c r="R53" i="1" s="1"/>
  <c r="Q52" i="1"/>
  <c r="R52" i="1" s="1"/>
  <c r="Q51" i="1"/>
  <c r="R51" i="1" s="1"/>
  <c r="Q50" i="1"/>
  <c r="R50" i="1" s="1"/>
  <c r="Q49" i="1"/>
  <c r="R49" i="1" s="1"/>
  <c r="Q48" i="1"/>
  <c r="R48" i="1" s="1"/>
  <c r="Q47" i="1"/>
  <c r="R47" i="1" s="1"/>
  <c r="Q46" i="1"/>
  <c r="R46" i="1" s="1"/>
  <c r="Q45" i="1"/>
  <c r="R45" i="1" s="1"/>
  <c r="Q44" i="1"/>
  <c r="R44" i="1" s="1"/>
  <c r="Q43" i="1"/>
  <c r="R43" i="1" s="1"/>
  <c r="Q42" i="1"/>
  <c r="R42" i="1" s="1"/>
  <c r="Q41" i="1"/>
  <c r="R41" i="1" s="1"/>
  <c r="Q40" i="1"/>
  <c r="R40" i="1" s="1"/>
  <c r="Q39" i="1"/>
  <c r="R39" i="1" s="1"/>
  <c r="Q38" i="1"/>
  <c r="R38" i="1" s="1"/>
  <c r="Q37" i="1"/>
  <c r="R37" i="1" s="1"/>
  <c r="Q36" i="1"/>
  <c r="R36" i="1" s="1"/>
  <c r="Q35" i="1"/>
  <c r="R35" i="1" s="1"/>
  <c r="Q34" i="1"/>
  <c r="R34" i="1" s="1"/>
  <c r="Q33" i="1"/>
  <c r="R33" i="1" s="1"/>
  <c r="Q32" i="1"/>
  <c r="R32" i="1" s="1"/>
  <c r="Q31" i="1"/>
  <c r="R31" i="1" s="1"/>
  <c r="Q30" i="1"/>
  <c r="R30" i="1" s="1"/>
  <c r="Q29" i="1"/>
  <c r="R29" i="1" s="1"/>
  <c r="Q28" i="1"/>
  <c r="R28" i="1" s="1"/>
  <c r="Q27" i="1"/>
  <c r="R27" i="1" s="1"/>
  <c r="Q26" i="1"/>
  <c r="R26" i="1" s="1"/>
  <c r="R25" i="1"/>
  <c r="Q24" i="1"/>
  <c r="R24" i="1" s="1"/>
  <c r="Q23" i="1"/>
  <c r="R23" i="1" s="1"/>
  <c r="Q22" i="1"/>
  <c r="R22" i="1" s="1"/>
  <c r="Q21" i="1"/>
  <c r="R21" i="1" s="1"/>
  <c r="Q20" i="1"/>
  <c r="R20" i="1" s="1"/>
  <c r="Q19" i="1"/>
  <c r="R19" i="1" s="1"/>
  <c r="Q18" i="1"/>
  <c r="R18" i="1" s="1"/>
  <c r="Q17" i="1"/>
  <c r="R17" i="1" s="1"/>
  <c r="Q16" i="1"/>
  <c r="R16" i="1" s="1"/>
  <c r="Q15" i="1"/>
  <c r="R15" i="1" s="1"/>
  <c r="Q14" i="1"/>
  <c r="R14" i="1" s="1"/>
  <c r="Q13" i="1"/>
  <c r="R13" i="1" s="1"/>
  <c r="Q12" i="1"/>
  <c r="R12" i="1" s="1"/>
  <c r="Q11" i="1"/>
  <c r="R11" i="1" s="1"/>
  <c r="Q10" i="1"/>
  <c r="R10" i="1" s="1"/>
  <c r="Q9" i="1"/>
  <c r="R9" i="1" s="1"/>
  <c r="Q8" i="1"/>
  <c r="R8" i="1" s="1"/>
  <c r="Q7" i="1"/>
  <c r="R7" i="1" s="1"/>
  <c r="Q6" i="1"/>
  <c r="R6" i="1" s="1"/>
  <c r="Q5" i="1"/>
  <c r="R5" i="1" s="1"/>
  <c r="Q78" i="1" l="1"/>
  <c r="R78" i="1" s="1"/>
  <c r="Q79" i="1"/>
  <c r="R79" i="1" s="1"/>
  <c r="Q80" i="1"/>
  <c r="R80" i="1" s="1"/>
  <c r="Q81" i="1"/>
  <c r="R81" i="1" s="1"/>
  <c r="Q82" i="1"/>
  <c r="R82" i="1" s="1"/>
  <c r="Q83" i="1"/>
  <c r="R83" i="1" s="1"/>
  <c r="Q84" i="1"/>
  <c r="R84" i="1" s="1"/>
  <c r="Q85" i="1"/>
  <c r="R85" i="1" s="1"/>
  <c r="Q86" i="1"/>
  <c r="R86" i="1" s="1"/>
  <c r="Q87" i="1"/>
  <c r="R87" i="1" s="1"/>
  <c r="Q88" i="1"/>
  <c r="R88" i="1" s="1"/>
  <c r="Q89" i="1"/>
  <c r="R89" i="1" s="1"/>
  <c r="Q90" i="1"/>
  <c r="R90" i="1" s="1"/>
  <c r="Q91" i="1"/>
  <c r="R91" i="1" s="1"/>
  <c r="Q92" i="1"/>
  <c r="R92" i="1" s="1"/>
  <c r="Q93" i="1"/>
  <c r="R93" i="1" s="1"/>
  <c r="Q94" i="1"/>
  <c r="R94" i="1" s="1"/>
  <c r="Q95" i="1"/>
  <c r="R95" i="1" s="1"/>
  <c r="Q96" i="1"/>
  <c r="R96" i="1" s="1"/>
  <c r="Q97" i="1"/>
  <c r="R97" i="1" s="1"/>
  <c r="Q98" i="1"/>
  <c r="R98" i="1" s="1"/>
  <c r="Q99" i="1"/>
  <c r="R99" i="1" s="1"/>
  <c r="Q100" i="1"/>
  <c r="R100" i="1" s="1"/>
  <c r="Q101" i="1"/>
  <c r="R101" i="1" s="1"/>
  <c r="Q102" i="1"/>
  <c r="R102" i="1" s="1"/>
  <c r="Q103" i="1"/>
  <c r="R103" i="1" s="1"/>
  <c r="Q104" i="1"/>
  <c r="R104" i="1" s="1"/>
  <c r="Q105" i="1"/>
  <c r="R105" i="1" s="1"/>
  <c r="Q106" i="1"/>
  <c r="R106" i="1" s="1"/>
  <c r="Q107" i="1"/>
  <c r="R107" i="1" s="1"/>
  <c r="Q108" i="1"/>
  <c r="R108" i="1" s="1"/>
  <c r="Q109" i="1"/>
  <c r="R109" i="1" s="1"/>
  <c r="Q110" i="1"/>
  <c r="R110" i="1" s="1"/>
  <c r="Q111" i="1"/>
  <c r="R111" i="1" s="1"/>
  <c r="Q112" i="1"/>
  <c r="R112" i="1" s="1"/>
  <c r="Q113" i="1"/>
  <c r="R113" i="1" s="1"/>
  <c r="Q114" i="1"/>
  <c r="R114" i="1" s="1"/>
  <c r="Q115" i="1"/>
  <c r="R115" i="1" s="1"/>
  <c r="Q116" i="1"/>
  <c r="R116" i="1" s="1"/>
  <c r="Q117" i="1"/>
  <c r="R117" i="1" s="1"/>
  <c r="Q118" i="1"/>
  <c r="R118" i="1" s="1"/>
  <c r="Q119" i="1"/>
  <c r="R119" i="1" s="1"/>
  <c r="Q120" i="1"/>
  <c r="R120" i="1" s="1"/>
  <c r="Q121" i="1"/>
  <c r="R121" i="1" s="1"/>
  <c r="Q122" i="1"/>
  <c r="R122" i="1" s="1"/>
  <c r="Q123" i="1"/>
  <c r="R123" i="1" s="1"/>
  <c r="Q124" i="1"/>
  <c r="R124" i="1" s="1"/>
  <c r="Q125" i="1"/>
  <c r="R125" i="1" s="1"/>
  <c r="Q126" i="1"/>
  <c r="R126" i="1" s="1"/>
  <c r="Q127" i="1"/>
  <c r="R127" i="1" s="1"/>
  <c r="Q128" i="1"/>
  <c r="R128" i="1" s="1"/>
  <c r="Q129" i="1"/>
  <c r="R129" i="1" s="1"/>
  <c r="Q130" i="1"/>
  <c r="R130" i="1" s="1"/>
  <c r="Q131" i="1"/>
  <c r="R131" i="1" s="1"/>
  <c r="Q132" i="1"/>
  <c r="R132" i="1" s="1"/>
  <c r="Q133" i="1"/>
  <c r="R133" i="1" s="1"/>
  <c r="Q134" i="1"/>
  <c r="R134" i="1" s="1"/>
  <c r="Q135" i="1"/>
  <c r="R135" i="1" s="1"/>
  <c r="Q136" i="1"/>
  <c r="R136" i="1" s="1"/>
  <c r="Q137" i="1"/>
  <c r="R137" i="1" s="1"/>
  <c r="Q138" i="1"/>
  <c r="R138" i="1" s="1"/>
  <c r="Q139" i="1"/>
  <c r="R139" i="1" s="1"/>
  <c r="Q140" i="1"/>
  <c r="R140" i="1" s="1"/>
  <c r="Q141" i="1"/>
  <c r="R141" i="1" s="1"/>
  <c r="Q142" i="1"/>
  <c r="R142" i="1" s="1"/>
  <c r="Q143" i="1"/>
  <c r="R143" i="1" s="1"/>
  <c r="Q144" i="1"/>
  <c r="R144" i="1" s="1"/>
  <c r="Q145" i="1"/>
  <c r="R145" i="1" s="1"/>
  <c r="Q146" i="1"/>
  <c r="R146" i="1" s="1"/>
  <c r="Q147" i="1"/>
  <c r="R147" i="1" s="1"/>
  <c r="Q148" i="1"/>
  <c r="R148" i="1" s="1"/>
  <c r="Q149" i="1"/>
  <c r="R149" i="1" s="1"/>
  <c r="Q150" i="1"/>
  <c r="R150" i="1" s="1"/>
  <c r="Q151" i="1"/>
  <c r="R151" i="1" s="1"/>
  <c r="Q152" i="1"/>
  <c r="R152" i="1" s="1"/>
  <c r="Q153" i="1"/>
  <c r="R153" i="1" s="1"/>
  <c r="Q154" i="1"/>
  <c r="R154" i="1" s="1"/>
  <c r="Q155" i="1"/>
  <c r="R155" i="1" s="1"/>
  <c r="Q156" i="1"/>
  <c r="R156" i="1" s="1"/>
  <c r="Q157" i="1"/>
  <c r="R157" i="1" s="1"/>
  <c r="Q158" i="1"/>
  <c r="R158" i="1" s="1"/>
  <c r="Q159" i="1"/>
  <c r="R159" i="1" s="1"/>
  <c r="Q160" i="1"/>
  <c r="R160" i="1" s="1"/>
  <c r="Q161" i="1"/>
  <c r="R161" i="1" s="1"/>
  <c r="Q162" i="1"/>
  <c r="R162" i="1" s="1"/>
  <c r="Q163" i="1"/>
  <c r="R163" i="1" s="1"/>
  <c r="Q164" i="1"/>
  <c r="R164" i="1" s="1"/>
  <c r="Q77" i="1"/>
  <c r="R77" i="1" s="1"/>
</calcChain>
</file>

<file path=xl/sharedStrings.xml><?xml version="1.0" encoding="utf-8"?>
<sst xmlns="http://schemas.openxmlformats.org/spreadsheetml/2006/main" count="1014" uniqueCount="64">
  <si>
    <t>河　川　名</t>
    <rPh sb="0" eb="1">
      <t>カワ</t>
    </rPh>
    <rPh sb="2" eb="3">
      <t>カワ</t>
    </rPh>
    <rPh sb="4" eb="5">
      <t>メイ</t>
    </rPh>
    <phoneticPr fontId="2"/>
  </si>
  <si>
    <t>留　　萌　　川</t>
    <rPh sb="0" eb="1">
      <t>ル</t>
    </rPh>
    <rPh sb="3" eb="4">
      <t>モエ</t>
    </rPh>
    <rPh sb="6" eb="7">
      <t>カワ</t>
    </rPh>
    <phoneticPr fontId="2"/>
  </si>
  <si>
    <t>K.P</t>
  </si>
  <si>
    <t>左　　　　　　　　岸</t>
    <rPh sb="0" eb="10">
      <t>サガン</t>
    </rPh>
    <phoneticPr fontId="2"/>
  </si>
  <si>
    <t>右　　　　　　　　岸</t>
    <rPh sb="0" eb="1">
      <t>ミギ</t>
    </rPh>
    <rPh sb="1" eb="10">
      <t>サガン</t>
    </rPh>
    <phoneticPr fontId="2"/>
  </si>
  <si>
    <t>X</t>
    <phoneticPr fontId="2"/>
  </si>
  <si>
    <t>Y</t>
    <phoneticPr fontId="2"/>
  </si>
  <si>
    <t>H</t>
    <phoneticPr fontId="2"/>
  </si>
  <si>
    <t>座　標</t>
    <rPh sb="0" eb="1">
      <t>ザ</t>
    </rPh>
    <rPh sb="2" eb="3">
      <t>ヒョウ</t>
    </rPh>
    <phoneticPr fontId="2"/>
  </si>
  <si>
    <t>標　　高</t>
    <rPh sb="0" eb="1">
      <t>ヒョウ</t>
    </rPh>
    <rPh sb="3" eb="4">
      <t>タカ</t>
    </rPh>
    <phoneticPr fontId="2"/>
  </si>
  <si>
    <t>調査年度</t>
    <rPh sb="0" eb="2">
      <t>チョウサ</t>
    </rPh>
    <rPh sb="2" eb="4">
      <t>ネンド</t>
    </rPh>
    <phoneticPr fontId="2"/>
  </si>
  <si>
    <t>備　考</t>
    <rPh sb="0" eb="1">
      <t>ソナエ</t>
    </rPh>
    <rPh sb="2" eb="3">
      <t>コウ</t>
    </rPh>
    <phoneticPr fontId="2"/>
  </si>
  <si>
    <t>H14</t>
    <phoneticPr fontId="2"/>
  </si>
  <si>
    <t>〃</t>
    <phoneticPr fontId="2"/>
  </si>
  <si>
    <t>東橋下4.2+17</t>
    <rPh sb="0" eb="1">
      <t>ヒガシ</t>
    </rPh>
    <rPh sb="1" eb="2">
      <t>ハシ</t>
    </rPh>
    <rPh sb="2" eb="3">
      <t>シタ</t>
    </rPh>
    <phoneticPr fontId="2"/>
  </si>
  <si>
    <t>〃</t>
  </si>
  <si>
    <t>第5留萌川橋梁下17.8+36</t>
    <rPh sb="5" eb="6">
      <t>ハシ</t>
    </rPh>
    <phoneticPr fontId="2"/>
  </si>
  <si>
    <t>新水橋下18.0+11</t>
    <phoneticPr fontId="2"/>
  </si>
  <si>
    <t>橘橋下24.8+4</t>
    <phoneticPr fontId="2"/>
  </si>
  <si>
    <t>第3留萌川橋梁下24.8+29</t>
    <rPh sb="5" eb="6">
      <t>ハシ</t>
    </rPh>
    <phoneticPr fontId="2"/>
  </si>
  <si>
    <t>H14</t>
    <phoneticPr fontId="2"/>
  </si>
  <si>
    <t>H19</t>
    <phoneticPr fontId="2"/>
  </si>
  <si>
    <t>〃</t>
    <phoneticPr fontId="2"/>
  </si>
  <si>
    <t>H14</t>
    <phoneticPr fontId="2"/>
  </si>
  <si>
    <t>〃</t>
    <phoneticPr fontId="2"/>
  </si>
  <si>
    <t>H20</t>
    <phoneticPr fontId="2"/>
  </si>
  <si>
    <t>H20</t>
    <phoneticPr fontId="2"/>
  </si>
  <si>
    <t>橋　梁　名</t>
    <phoneticPr fontId="2"/>
  </si>
  <si>
    <t>世界測地系（測地成果2011）</t>
    <phoneticPr fontId="2"/>
  </si>
  <si>
    <t>H29</t>
    <phoneticPr fontId="2"/>
  </si>
  <si>
    <t>十六線橋下12.0+53</t>
    <rPh sb="0" eb="2">
      <t>１６</t>
    </rPh>
    <phoneticPr fontId="2"/>
  </si>
  <si>
    <t>留萌川横断ﾊﾟｲﾌﾟ橋下-0.6+48</t>
    <rPh sb="0" eb="2">
      <t>ルモイ</t>
    </rPh>
    <rPh sb="2" eb="3">
      <t>カワ</t>
    </rPh>
    <rPh sb="3" eb="5">
      <t>オウダン</t>
    </rPh>
    <rPh sb="10" eb="11">
      <t>ハシ</t>
    </rPh>
    <phoneticPr fontId="2"/>
  </si>
  <si>
    <t>留萌橋下0.0+151</t>
    <rPh sb="0" eb="2">
      <t>ルモイ</t>
    </rPh>
    <rPh sb="2" eb="3">
      <t>ハシ</t>
    </rPh>
    <rPh sb="3" eb="4">
      <t>シタ</t>
    </rPh>
    <phoneticPr fontId="2"/>
  </si>
  <si>
    <t>ﾙﾙﾓｯﾍﾟ大橋下0.8+200</t>
    <rPh sb="6" eb="7">
      <t>オオ</t>
    </rPh>
    <rPh sb="7" eb="8">
      <t>ハシ</t>
    </rPh>
    <rPh sb="8" eb="9">
      <t>）</t>
    </rPh>
    <phoneticPr fontId="2"/>
  </si>
  <si>
    <t>第9留萌川橋梁下1.8+195</t>
    <rPh sb="0" eb="1">
      <t>ダイ</t>
    </rPh>
    <rPh sb="2" eb="4">
      <t>ルモイ</t>
    </rPh>
    <rPh sb="4" eb="5">
      <t>カワ</t>
    </rPh>
    <rPh sb="5" eb="7">
      <t>キョウリョウ</t>
    </rPh>
    <rPh sb="7" eb="8">
      <t>シタ</t>
    </rPh>
    <phoneticPr fontId="2"/>
  </si>
  <si>
    <t>大通橋下2.4+59</t>
    <rPh sb="0" eb="1">
      <t>オオ</t>
    </rPh>
    <rPh sb="1" eb="2">
      <t>ツウ</t>
    </rPh>
    <rPh sb="2" eb="3">
      <t>ハシ</t>
    </rPh>
    <rPh sb="3" eb="4">
      <t>シタ</t>
    </rPh>
    <phoneticPr fontId="2"/>
  </si>
  <si>
    <t>栄萌橋下2.8+17</t>
    <rPh sb="0" eb="1">
      <t>サカ</t>
    </rPh>
    <rPh sb="1" eb="2">
      <t>モ</t>
    </rPh>
    <rPh sb="2" eb="3">
      <t>ハシ</t>
    </rPh>
    <rPh sb="3" eb="4">
      <t>シタ</t>
    </rPh>
    <phoneticPr fontId="2"/>
  </si>
  <si>
    <t>南九条橋下3.4+152</t>
    <rPh sb="0" eb="1">
      <t>ミナミ</t>
    </rPh>
    <rPh sb="1" eb="2">
      <t>キュウ</t>
    </rPh>
    <rPh sb="2" eb="3">
      <t>ジョウ</t>
    </rPh>
    <rPh sb="3" eb="4">
      <t>ハシ</t>
    </rPh>
    <rPh sb="4" eb="5">
      <t>シタ</t>
    </rPh>
    <phoneticPr fontId="2"/>
  </si>
  <si>
    <t>大和田橋下5.0+16</t>
    <rPh sb="0" eb="3">
      <t>オオワダ</t>
    </rPh>
    <rPh sb="3" eb="4">
      <t>ハシ</t>
    </rPh>
    <rPh sb="4" eb="5">
      <t>シタ</t>
    </rPh>
    <phoneticPr fontId="2"/>
  </si>
  <si>
    <t>第8留萌川橋梁下6.8+55</t>
    <rPh sb="0" eb="1">
      <t>ダイ</t>
    </rPh>
    <rPh sb="2" eb="4">
      <t>ルモイ</t>
    </rPh>
    <rPh sb="4" eb="5">
      <t>カワ</t>
    </rPh>
    <rPh sb="5" eb="7">
      <t>キョウリョウ</t>
    </rPh>
    <rPh sb="7" eb="8">
      <t>シタ</t>
    </rPh>
    <phoneticPr fontId="2"/>
  </si>
  <si>
    <t>ユードロ橋下68+185</t>
    <rPh sb="4" eb="5">
      <t>ハシ</t>
    </rPh>
    <rPh sb="5" eb="6">
      <t>シタ</t>
    </rPh>
    <phoneticPr fontId="2"/>
  </si>
  <si>
    <t>塩州橋下7.8+84</t>
    <rPh sb="0" eb="1">
      <t>エン</t>
    </rPh>
    <rPh sb="1" eb="2">
      <t>シュウ</t>
    </rPh>
    <rPh sb="2" eb="3">
      <t>ハシ</t>
    </rPh>
    <rPh sb="3" eb="4">
      <t>シタ</t>
    </rPh>
    <phoneticPr fontId="2"/>
  </si>
  <si>
    <t>紅葉橋下9.8+248</t>
    <phoneticPr fontId="2"/>
  </si>
  <si>
    <t>第6留萌川橋梁下10.4+57</t>
    <rPh sb="2" eb="4">
      <t>ルモイ</t>
    </rPh>
    <rPh sb="4" eb="5">
      <t>カワ</t>
    </rPh>
    <phoneticPr fontId="2"/>
  </si>
  <si>
    <t>桜橋下14.6+169</t>
    <phoneticPr fontId="2"/>
  </si>
  <si>
    <t>真栄橋下16.6+52</t>
    <phoneticPr fontId="2"/>
  </si>
  <si>
    <t>御料橋下17.8+8</t>
    <phoneticPr fontId="2"/>
  </si>
  <si>
    <t>幌糠大橋下18.8+126</t>
    <phoneticPr fontId="2"/>
  </si>
  <si>
    <t>明治橋下19.4+108</t>
    <phoneticPr fontId="2"/>
  </si>
  <si>
    <t>第4留萌川橋梁下19.6+88</t>
    <rPh sb="5" eb="6">
      <t>ハシ</t>
    </rPh>
    <phoneticPr fontId="2"/>
  </si>
  <si>
    <t>幌糠橋下19.6+109</t>
    <phoneticPr fontId="2"/>
  </si>
  <si>
    <t>ﾁﾊﾞﾍﾞﾘ橋下20.6+120</t>
    <phoneticPr fontId="2"/>
  </si>
  <si>
    <t>南幌橋下21.0+166</t>
    <phoneticPr fontId="2"/>
  </si>
  <si>
    <t>西幌橋下21.8+16</t>
    <phoneticPr fontId="2"/>
  </si>
  <si>
    <t>東幌橋下23.2+198</t>
    <phoneticPr fontId="2"/>
  </si>
  <si>
    <t>天塩川下流・留萌川縦横断測量</t>
    <rPh sb="0" eb="2">
      <t>テシオ</t>
    </rPh>
    <rPh sb="2" eb="3">
      <t>カワ</t>
    </rPh>
    <rPh sb="3" eb="5">
      <t>カリュウ</t>
    </rPh>
    <rPh sb="6" eb="8">
      <t>ルモイ</t>
    </rPh>
    <rPh sb="8" eb="9">
      <t>カワ</t>
    </rPh>
    <rPh sb="9" eb="12">
      <t>ジュウオウダン</t>
    </rPh>
    <rPh sb="12" eb="14">
      <t>ソクリョウ</t>
    </rPh>
    <phoneticPr fontId="2"/>
  </si>
  <si>
    <t>H29</t>
    <phoneticPr fontId="2"/>
  </si>
  <si>
    <t>H29</t>
    <phoneticPr fontId="2"/>
  </si>
  <si>
    <t>H25</t>
  </si>
  <si>
    <t>H29</t>
  </si>
  <si>
    <t>H30</t>
  </si>
  <si>
    <t>H30</t>
    <phoneticPr fontId="2"/>
  </si>
  <si>
    <r>
      <t>黒･･･変更なし　　</t>
    </r>
    <r>
      <rPr>
        <sz val="10.5"/>
        <color rgb="FFFF0000"/>
        <rFont val="ＭＳ 明朝"/>
        <family val="1"/>
        <charset val="128"/>
      </rPr>
      <t>赤･･･成果変更</t>
    </r>
    <phoneticPr fontId="2"/>
  </si>
  <si>
    <t>破損により復元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</si>
</sst>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_ "/>
    <numFmt numFmtId="177" formatCode="0.000"/>
    <numFmt numFmtId="178" formatCode="#,##0.000_ "/>
    <numFmt numFmtId="179" formatCode="0.0000_ "/>
  </numFmts>
  <fonts count="14">
    <font>
      <sz val="11"/>
      <name val="ＭＳ Ｐ明朝"/>
      <family val="1"/>
      <charset val="128"/>
    </font>
    <font>
      <sz val="15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3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.5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0.5"/>
      <color rgb="FFFF0000"/>
      <name val="ＭＳ 明朝"/>
      <family val="1"/>
      <charset val="128"/>
    </font>
    <font>
      <sz val="10.5"/>
      <color rgb="FF0070C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118">
    <xf numFmtId="0" fontId="0" fillId="0" borderId="0" xfId="0"/>
    <xf numFmtId="176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shrinkToFit="1"/>
    </xf>
    <xf numFmtId="0" fontId="5" fillId="0" borderId="1" xfId="1" applyFont="1" applyBorder="1" applyAlignment="1">
      <alignment vertical="center" shrinkToFit="1"/>
    </xf>
    <xf numFmtId="0" fontId="5" fillId="0" borderId="3" xfId="1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vertical="center"/>
    </xf>
    <xf numFmtId="0" fontId="5" fillId="0" borderId="3" xfId="1" applyNumberFormat="1" applyFont="1" applyBorder="1" applyAlignment="1">
      <alignment horizontal="center" vertical="center" shrinkToFit="1"/>
    </xf>
    <xf numFmtId="176" fontId="5" fillId="0" borderId="3" xfId="0" applyNumberFormat="1" applyFont="1" applyBorder="1" applyAlignment="1">
      <alignment vertical="center"/>
    </xf>
    <xf numFmtId="178" fontId="5" fillId="0" borderId="3" xfId="0" applyNumberFormat="1" applyFont="1" applyBorder="1" applyAlignme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horizontal="right" vertical="center"/>
    </xf>
    <xf numFmtId="0" fontId="5" fillId="0" borderId="0" xfId="1" applyFont="1" applyBorder="1" applyAlignment="1">
      <alignment horizontal="center" vertical="center" shrinkToFit="1"/>
    </xf>
    <xf numFmtId="0" fontId="5" fillId="0" borderId="0" xfId="1" applyFont="1" applyBorder="1" applyAlignment="1">
      <alignment vertical="center" shrinkToFit="1"/>
    </xf>
    <xf numFmtId="176" fontId="5" fillId="0" borderId="3" xfId="0" applyNumberFormat="1" applyFont="1" applyFill="1" applyBorder="1" applyAlignment="1">
      <alignment vertical="center"/>
    </xf>
    <xf numFmtId="178" fontId="5" fillId="0" borderId="3" xfId="0" applyNumberFormat="1" applyFont="1" applyBorder="1" applyAlignment="1">
      <alignment horizontal="right" vertical="center"/>
    </xf>
    <xf numFmtId="176" fontId="11" fillId="0" borderId="0" xfId="0" applyNumberFormat="1" applyFont="1" applyAlignment="1">
      <alignment vertical="center"/>
    </xf>
    <xf numFmtId="0" fontId="1" fillId="0" borderId="26" xfId="1" applyFont="1" applyBorder="1" applyAlignment="1">
      <alignment vertical="top"/>
    </xf>
    <xf numFmtId="0" fontId="12" fillId="0" borderId="0" xfId="0" applyFont="1" applyFill="1" applyBorder="1" applyAlignment="1">
      <alignment vertical="center"/>
    </xf>
    <xf numFmtId="0" fontId="5" fillId="0" borderId="27" xfId="1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176" fontId="5" fillId="0" borderId="3" xfId="0" applyNumberFormat="1" applyFont="1" applyFill="1" applyBorder="1" applyAlignment="1">
      <alignment horizontal="right" vertical="center"/>
    </xf>
    <xf numFmtId="176" fontId="5" fillId="0" borderId="2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" xfId="0" applyNumberFormat="1" applyFont="1" applyFill="1" applyBorder="1" applyAlignment="1">
      <alignment horizontal="right" vertical="center"/>
    </xf>
    <xf numFmtId="0" fontId="5" fillId="0" borderId="3" xfId="1" applyFont="1" applyFill="1" applyBorder="1" applyAlignment="1">
      <alignment horizontal="center" vertical="center" shrinkToFit="1"/>
    </xf>
    <xf numFmtId="0" fontId="5" fillId="0" borderId="3" xfId="1" applyFont="1" applyFill="1" applyBorder="1" applyAlignment="1">
      <alignment horizontal="center" vertical="center"/>
    </xf>
    <xf numFmtId="178" fontId="5" fillId="0" borderId="8" xfId="0" applyNumberFormat="1" applyFont="1" applyFill="1" applyBorder="1" applyAlignment="1">
      <alignment vertical="center"/>
    </xf>
    <xf numFmtId="178" fontId="5" fillId="0" borderId="2" xfId="0" applyNumberFormat="1" applyFont="1" applyFill="1" applyBorder="1" applyAlignment="1">
      <alignment vertical="center"/>
    </xf>
    <xf numFmtId="178" fontId="5" fillId="0" borderId="9" xfId="0" applyNumberFormat="1" applyFont="1" applyFill="1" applyBorder="1" applyAlignment="1">
      <alignment horizontal="right" vertical="center"/>
    </xf>
    <xf numFmtId="178" fontId="5" fillId="0" borderId="5" xfId="0" applyNumberFormat="1" applyFont="1" applyFill="1" applyBorder="1" applyAlignment="1">
      <alignment horizontal="right" vertical="center"/>
    </xf>
    <xf numFmtId="178" fontId="5" fillId="0" borderId="9" xfId="0" applyNumberFormat="1" applyFont="1" applyFill="1" applyBorder="1" applyAlignment="1">
      <alignment vertical="center"/>
    </xf>
    <xf numFmtId="178" fontId="5" fillId="0" borderId="5" xfId="0" applyNumberFormat="1" applyFont="1" applyFill="1" applyBorder="1" applyAlignment="1">
      <alignment vertical="center"/>
    </xf>
    <xf numFmtId="0" fontId="8" fillId="0" borderId="3" xfId="1" applyFont="1" applyFill="1" applyBorder="1" applyAlignment="1">
      <alignment horizontal="center" vertical="center" shrinkToFit="1"/>
    </xf>
    <xf numFmtId="178" fontId="5" fillId="0" borderId="10" xfId="0" applyNumberFormat="1" applyFont="1" applyFill="1" applyBorder="1" applyAlignment="1">
      <alignment horizontal="right" vertical="center"/>
    </xf>
    <xf numFmtId="178" fontId="5" fillId="0" borderId="3" xfId="0" applyNumberFormat="1" applyFont="1" applyFill="1" applyBorder="1" applyAlignment="1">
      <alignment horizontal="right" vertical="center"/>
    </xf>
    <xf numFmtId="178" fontId="5" fillId="0" borderId="10" xfId="0" applyNumberFormat="1" applyFont="1" applyFill="1" applyBorder="1" applyAlignment="1">
      <alignment vertical="center"/>
    </xf>
    <xf numFmtId="178" fontId="5" fillId="0" borderId="3" xfId="0" applyNumberFormat="1" applyFont="1" applyFill="1" applyBorder="1" applyAlignment="1">
      <alignment vertical="center"/>
    </xf>
    <xf numFmtId="178" fontId="5" fillId="0" borderId="11" xfId="0" applyNumberFormat="1" applyFont="1" applyFill="1" applyBorder="1" applyAlignment="1">
      <alignment horizontal="right"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11" xfId="0" applyNumberFormat="1" applyFont="1" applyFill="1" applyBorder="1" applyAlignment="1">
      <alignment vertical="center"/>
    </xf>
    <xf numFmtId="178" fontId="5" fillId="0" borderId="6" xfId="0" applyNumberFormat="1" applyFont="1" applyFill="1" applyBorder="1" applyAlignment="1">
      <alignment vertical="center"/>
    </xf>
    <xf numFmtId="178" fontId="5" fillId="0" borderId="12" xfId="0" applyNumberFormat="1" applyFont="1" applyFill="1" applyBorder="1" applyAlignment="1">
      <alignment vertical="center"/>
    </xf>
    <xf numFmtId="178" fontId="5" fillId="0" borderId="16" xfId="0" applyNumberFormat="1" applyFont="1" applyFill="1" applyBorder="1" applyAlignment="1">
      <alignment vertical="center"/>
    </xf>
    <xf numFmtId="176" fontId="5" fillId="0" borderId="4" xfId="0" applyNumberFormat="1" applyFont="1" applyFill="1" applyBorder="1" applyAlignment="1">
      <alignment horizontal="right" vertical="center"/>
    </xf>
    <xf numFmtId="178" fontId="5" fillId="0" borderId="4" xfId="0" applyNumberFormat="1" applyFont="1" applyFill="1" applyBorder="1" applyAlignment="1">
      <alignment horizontal="right" vertical="center"/>
    </xf>
    <xf numFmtId="0" fontId="5" fillId="0" borderId="4" xfId="1" applyFont="1" applyFill="1" applyBorder="1" applyAlignment="1">
      <alignment horizontal="center" vertical="center" shrinkToFit="1"/>
    </xf>
    <xf numFmtId="0" fontId="5" fillId="0" borderId="4" xfId="1" applyFont="1" applyFill="1" applyBorder="1" applyAlignment="1">
      <alignment horizontal="center" vertical="center"/>
    </xf>
    <xf numFmtId="178" fontId="5" fillId="0" borderId="4" xfId="0" applyNumberFormat="1" applyFont="1" applyFill="1" applyBorder="1" applyAlignment="1">
      <alignment vertical="center"/>
    </xf>
    <xf numFmtId="178" fontId="5" fillId="0" borderId="12" xfId="0" applyNumberFormat="1" applyFont="1" applyFill="1" applyBorder="1" applyAlignment="1">
      <alignment horizontal="right" vertical="center"/>
    </xf>
    <xf numFmtId="179" fontId="5" fillId="0" borderId="3" xfId="0" applyNumberFormat="1" applyFont="1" applyFill="1" applyBorder="1" applyAlignment="1">
      <alignment horizontal="right" vertical="center"/>
    </xf>
    <xf numFmtId="0" fontId="5" fillId="0" borderId="5" xfId="1" applyFont="1" applyFill="1" applyBorder="1" applyAlignment="1">
      <alignment horizontal="center" vertical="center" shrinkToFit="1"/>
    </xf>
    <xf numFmtId="0" fontId="5" fillId="0" borderId="2" xfId="1" applyFont="1" applyFill="1" applyBorder="1" applyAlignment="1">
      <alignment horizontal="center" vertical="center" shrinkToFit="1"/>
    </xf>
    <xf numFmtId="176" fontId="5" fillId="0" borderId="5" xfId="0" applyNumberFormat="1" applyFont="1" applyFill="1" applyBorder="1" applyAlignment="1">
      <alignment vertical="center"/>
    </xf>
    <xf numFmtId="179" fontId="5" fillId="0" borderId="5" xfId="0" applyNumberFormat="1" applyFont="1" applyFill="1" applyBorder="1" applyAlignment="1">
      <alignment horizontal="right" vertical="center"/>
    </xf>
    <xf numFmtId="0" fontId="5" fillId="0" borderId="3" xfId="1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right" vertical="center"/>
    </xf>
    <xf numFmtId="0" fontId="5" fillId="0" borderId="6" xfId="1" applyFont="1" applyFill="1" applyBorder="1" applyAlignment="1">
      <alignment horizontal="center" vertical="center" shrinkToFit="1"/>
    </xf>
    <xf numFmtId="0" fontId="9" fillId="0" borderId="3" xfId="1" applyNumberFormat="1" applyFont="1" applyFill="1" applyBorder="1" applyAlignment="1">
      <alignment horizontal="center" vertical="center" shrinkToFit="1"/>
    </xf>
    <xf numFmtId="178" fontId="12" fillId="0" borderId="3" xfId="0" applyNumberFormat="1" applyFont="1" applyFill="1" applyBorder="1" applyAlignment="1">
      <alignment vertical="center"/>
    </xf>
    <xf numFmtId="0" fontId="9" fillId="0" borderId="6" xfId="1" applyNumberFormat="1" applyFont="1" applyFill="1" applyBorder="1" applyAlignment="1">
      <alignment horizontal="center" vertical="center" shrinkToFit="1"/>
    </xf>
    <xf numFmtId="176" fontId="5" fillId="0" borderId="4" xfId="0" applyNumberFormat="1" applyFont="1" applyFill="1" applyBorder="1" applyAlignment="1">
      <alignment vertical="center"/>
    </xf>
    <xf numFmtId="176" fontId="5" fillId="0" borderId="2" xfId="0" applyNumberFormat="1" applyFont="1" applyFill="1" applyBorder="1" applyAlignment="1">
      <alignment vertical="center"/>
    </xf>
    <xf numFmtId="178" fontId="5" fillId="0" borderId="7" xfId="0" applyNumberFormat="1" applyFont="1" applyFill="1" applyBorder="1" applyAlignment="1">
      <alignment vertical="center"/>
    </xf>
    <xf numFmtId="0" fontId="5" fillId="0" borderId="7" xfId="1" applyFont="1" applyFill="1" applyBorder="1" applyAlignment="1">
      <alignment horizontal="center" vertical="center" shrinkToFit="1"/>
    </xf>
    <xf numFmtId="0" fontId="5" fillId="0" borderId="6" xfId="1" applyNumberFormat="1" applyFont="1" applyFill="1" applyBorder="1" applyAlignment="1">
      <alignment horizontal="center" vertical="center" shrinkToFit="1"/>
    </xf>
    <xf numFmtId="176" fontId="5" fillId="0" borderId="3" xfId="0" applyNumberFormat="1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>
      <alignment horizontal="center" vertical="center" shrinkToFit="1"/>
    </xf>
    <xf numFmtId="0" fontId="5" fillId="0" borderId="7" xfId="1" applyNumberFormat="1" applyFont="1" applyFill="1" applyBorder="1" applyAlignment="1">
      <alignment horizontal="center" vertical="center" shrinkToFit="1"/>
    </xf>
    <xf numFmtId="176" fontId="5" fillId="0" borderId="3" xfId="0" applyNumberFormat="1" applyFont="1" applyFill="1" applyBorder="1" applyAlignment="1">
      <alignment horizontal="center" vertical="center" shrinkToFit="1"/>
    </xf>
    <xf numFmtId="176" fontId="5" fillId="0" borderId="6" xfId="0" applyNumberFormat="1" applyFont="1" applyFill="1" applyBorder="1" applyAlignment="1">
      <alignment vertical="center"/>
    </xf>
    <xf numFmtId="176" fontId="9" fillId="0" borderId="3" xfId="0" applyNumberFormat="1" applyFont="1" applyFill="1" applyBorder="1" applyAlignment="1">
      <alignment horizontal="right" vertical="center"/>
    </xf>
    <xf numFmtId="178" fontId="5" fillId="0" borderId="20" xfId="0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178" fontId="5" fillId="0" borderId="30" xfId="0" applyNumberFormat="1" applyFont="1" applyFill="1" applyBorder="1" applyAlignment="1">
      <alignment vertical="center"/>
    </xf>
    <xf numFmtId="0" fontId="5" fillId="0" borderId="2" xfId="1" applyNumberFormat="1" applyFont="1" applyFill="1" applyBorder="1" applyAlignment="1">
      <alignment horizontal="center" vertical="center" shrinkToFit="1"/>
    </xf>
    <xf numFmtId="0" fontId="5" fillId="0" borderId="5" xfId="1" applyFont="1" applyFill="1" applyBorder="1" applyAlignment="1">
      <alignment horizontal="center" vertical="center"/>
    </xf>
    <xf numFmtId="178" fontId="5" fillId="0" borderId="13" xfId="0" applyNumberFormat="1" applyFont="1" applyFill="1" applyBorder="1" applyAlignment="1">
      <alignment vertical="center"/>
    </xf>
    <xf numFmtId="178" fontId="5" fillId="0" borderId="14" xfId="0" applyNumberFormat="1" applyFont="1" applyFill="1" applyBorder="1" applyAlignment="1">
      <alignment vertical="center"/>
    </xf>
    <xf numFmtId="178" fontId="5" fillId="0" borderId="15" xfId="0" applyNumberFormat="1" applyFont="1" applyFill="1" applyBorder="1" applyAlignment="1">
      <alignment vertical="center"/>
    </xf>
    <xf numFmtId="178" fontId="5" fillId="0" borderId="18" xfId="0" applyNumberFormat="1" applyFont="1" applyFill="1" applyBorder="1" applyAlignment="1">
      <alignment vertical="center"/>
    </xf>
    <xf numFmtId="178" fontId="5" fillId="0" borderId="21" xfId="0" applyNumberFormat="1" applyFont="1" applyFill="1" applyBorder="1" applyAlignment="1">
      <alignment vertical="center"/>
    </xf>
    <xf numFmtId="178" fontId="5" fillId="0" borderId="19" xfId="0" applyNumberFormat="1" applyFont="1" applyFill="1" applyBorder="1" applyAlignment="1">
      <alignment vertical="center"/>
    </xf>
    <xf numFmtId="178" fontId="5" fillId="0" borderId="22" xfId="0" applyNumberFormat="1" applyFont="1" applyFill="1" applyBorder="1" applyAlignment="1">
      <alignment vertical="center"/>
    </xf>
    <xf numFmtId="178" fontId="5" fillId="0" borderId="31" xfId="0" applyNumberFormat="1" applyFont="1" applyFill="1" applyBorder="1" applyAlignment="1">
      <alignment vertical="center"/>
    </xf>
    <xf numFmtId="176" fontId="5" fillId="0" borderId="15" xfId="0" applyNumberFormat="1" applyFont="1" applyFill="1" applyBorder="1" applyAlignment="1">
      <alignment vertical="center"/>
    </xf>
    <xf numFmtId="176" fontId="5" fillId="0" borderId="5" xfId="0" applyNumberFormat="1" applyFont="1" applyFill="1" applyBorder="1" applyAlignment="1">
      <alignment horizontal="right" vertical="center"/>
    </xf>
    <xf numFmtId="176" fontId="5" fillId="0" borderId="7" xfId="0" applyNumberFormat="1" applyFont="1" applyFill="1" applyBorder="1" applyAlignment="1">
      <alignment horizontal="right" vertical="center"/>
    </xf>
    <xf numFmtId="178" fontId="5" fillId="0" borderId="17" xfId="0" applyNumberFormat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 shrinkToFit="1"/>
    </xf>
    <xf numFmtId="0" fontId="5" fillId="0" borderId="2" xfId="1" applyFont="1" applyFill="1" applyBorder="1" applyAlignment="1">
      <alignment horizontal="center" vertical="center" shrinkToFit="1"/>
    </xf>
    <xf numFmtId="178" fontId="13" fillId="2" borderId="15" xfId="0" applyNumberFormat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 shrinkToFit="1"/>
    </xf>
    <xf numFmtId="0" fontId="13" fillId="2" borderId="5" xfId="1" applyFont="1" applyFill="1" applyBorder="1" applyAlignment="1">
      <alignment horizontal="center" vertical="center"/>
    </xf>
    <xf numFmtId="177" fontId="4" fillId="0" borderId="0" xfId="0" applyNumberFormat="1" applyFont="1" applyBorder="1" applyAlignment="1">
      <alignment horizontal="right" vertical="center"/>
    </xf>
    <xf numFmtId="177" fontId="4" fillId="0" borderId="26" xfId="0" applyNumberFormat="1" applyFont="1" applyBorder="1" applyAlignment="1">
      <alignment horizontal="right" vertical="center"/>
    </xf>
    <xf numFmtId="0" fontId="0" fillId="0" borderId="26" xfId="0" applyBorder="1" applyAlignment="1"/>
    <xf numFmtId="0" fontId="5" fillId="0" borderId="2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76" fontId="5" fillId="0" borderId="20" xfId="0" applyNumberFormat="1" applyFont="1" applyBorder="1" applyAlignment="1">
      <alignment horizontal="left" vertical="center"/>
    </xf>
    <xf numFmtId="176" fontId="5" fillId="0" borderId="25" xfId="0" applyNumberFormat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176" fontId="1" fillId="0" borderId="26" xfId="0" applyNumberFormat="1" applyFont="1" applyBorder="1" applyAlignment="1">
      <alignment horizontal="left" vertical="top"/>
    </xf>
    <xf numFmtId="176" fontId="6" fillId="0" borderId="24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28" xfId="0" applyNumberFormat="1" applyFont="1" applyBorder="1" applyAlignment="1">
      <alignment horizontal="center" vertical="center"/>
    </xf>
    <xf numFmtId="176" fontId="5" fillId="0" borderId="29" xfId="0" applyNumberFormat="1" applyFont="1" applyBorder="1" applyAlignment="1">
      <alignment horizontal="center" vertical="center"/>
    </xf>
    <xf numFmtId="178" fontId="7" fillId="0" borderId="24" xfId="0" applyNumberFormat="1" applyFont="1" applyBorder="1" applyAlignment="1">
      <alignment horizontal="center" vertical="center"/>
    </xf>
    <xf numFmtId="178" fontId="7" fillId="0" borderId="23" xfId="0" applyNumberFormat="1" applyFont="1" applyBorder="1" applyAlignment="1">
      <alignment horizontal="center" vertical="center"/>
    </xf>
    <xf numFmtId="176" fontId="7" fillId="0" borderId="24" xfId="0" applyNumberFormat="1" applyFont="1" applyBorder="1" applyAlignment="1">
      <alignment horizontal="center" vertical="center"/>
    </xf>
    <xf numFmtId="176" fontId="7" fillId="0" borderId="23" xfId="0" applyNumberFormat="1" applyFont="1" applyBorder="1" applyAlignment="1">
      <alignment horizontal="center" vertical="center"/>
    </xf>
  </cellXfs>
  <cellStyles count="2">
    <cellStyle name="標準" xfId="0" builtinId="0"/>
    <cellStyle name="標準_Ｈ９石狩川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4"/>
  <sheetViews>
    <sheetView tabSelected="1" view="pageBreakPreview" zoomScaleNormal="100" zoomScaleSheetLayoutView="100"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M48" sqref="M48"/>
    </sheetView>
  </sheetViews>
  <sheetFormatPr defaultColWidth="16.25" defaultRowHeight="18.75" customHeight="1"/>
  <cols>
    <col min="1" max="1" width="9.375" style="13" customWidth="1"/>
    <col min="2" max="3" width="14.375" style="14" customWidth="1"/>
    <col min="4" max="4" width="9.375" style="15" customWidth="1"/>
    <col min="5" max="6" width="6.875" style="16" customWidth="1"/>
    <col min="7" max="7" width="19.375" style="17" customWidth="1"/>
    <col min="8" max="9" width="14.375" style="14" customWidth="1"/>
    <col min="10" max="10" width="9.375" style="15" customWidth="1"/>
    <col min="11" max="12" width="6.875" style="17" customWidth="1"/>
    <col min="13" max="14" width="19.375" style="17" customWidth="1"/>
    <col min="15" max="17" width="16.25" style="12" customWidth="1"/>
    <col min="18" max="16384" width="16.25" style="12"/>
  </cols>
  <sheetData>
    <row r="1" spans="1:18" s="2" customFormat="1" ht="22.5" customHeight="1">
      <c r="A1" s="1"/>
      <c r="B1" s="107" t="s">
        <v>0</v>
      </c>
      <c r="C1" s="107"/>
      <c r="D1" s="21" t="s">
        <v>1</v>
      </c>
      <c r="E1" s="21"/>
      <c r="F1" s="21"/>
      <c r="G1" s="21"/>
      <c r="H1" s="21"/>
      <c r="I1" s="21"/>
      <c r="J1" s="99" t="s">
        <v>28</v>
      </c>
      <c r="K1" s="100"/>
      <c r="L1" s="100"/>
      <c r="M1" s="100"/>
      <c r="N1" s="100"/>
      <c r="P1" s="98"/>
      <c r="Q1" s="98"/>
      <c r="R1" s="98"/>
    </row>
    <row r="2" spans="1:18" s="2" customFormat="1" ht="18.75" customHeight="1">
      <c r="A2" s="108" t="s">
        <v>2</v>
      </c>
      <c r="B2" s="111" t="s">
        <v>3</v>
      </c>
      <c r="C2" s="112"/>
      <c r="D2" s="112"/>
      <c r="E2" s="112"/>
      <c r="F2" s="112"/>
      <c r="G2" s="113"/>
      <c r="H2" s="111" t="s">
        <v>4</v>
      </c>
      <c r="I2" s="112"/>
      <c r="J2" s="112"/>
      <c r="K2" s="112"/>
      <c r="L2" s="112"/>
      <c r="M2" s="113"/>
      <c r="N2" s="101" t="s">
        <v>27</v>
      </c>
    </row>
    <row r="3" spans="1:18" s="2" customFormat="1" ht="18.75" customHeight="1">
      <c r="A3" s="109"/>
      <c r="B3" s="114" t="s">
        <v>5</v>
      </c>
      <c r="C3" s="114" t="s">
        <v>6</v>
      </c>
      <c r="D3" s="116" t="s">
        <v>7</v>
      </c>
      <c r="E3" s="23" t="s">
        <v>8</v>
      </c>
      <c r="F3" s="106" t="s">
        <v>9</v>
      </c>
      <c r="G3" s="106"/>
      <c r="H3" s="114" t="s">
        <v>5</v>
      </c>
      <c r="I3" s="114" t="s">
        <v>6</v>
      </c>
      <c r="J3" s="116" t="s">
        <v>7</v>
      </c>
      <c r="K3" s="23" t="s">
        <v>8</v>
      </c>
      <c r="L3" s="106" t="s">
        <v>9</v>
      </c>
      <c r="M3" s="106"/>
      <c r="N3" s="102"/>
    </row>
    <row r="4" spans="1:18" s="2" customFormat="1" ht="18.75" customHeight="1">
      <c r="A4" s="110"/>
      <c r="B4" s="115"/>
      <c r="C4" s="115"/>
      <c r="D4" s="117"/>
      <c r="E4" s="4" t="s">
        <v>10</v>
      </c>
      <c r="F4" s="4" t="s">
        <v>10</v>
      </c>
      <c r="G4" s="3" t="s">
        <v>11</v>
      </c>
      <c r="H4" s="115"/>
      <c r="I4" s="115"/>
      <c r="J4" s="117"/>
      <c r="K4" s="5" t="s">
        <v>10</v>
      </c>
      <c r="L4" s="5" t="s">
        <v>10</v>
      </c>
      <c r="M4" s="3" t="s">
        <v>11</v>
      </c>
      <c r="N4" s="103"/>
    </row>
    <row r="5" spans="1:18" s="2" customFormat="1" ht="18.75" customHeight="1">
      <c r="A5" s="26">
        <v>-0.6</v>
      </c>
      <c r="B5" s="27">
        <v>-4319.2094290000005</v>
      </c>
      <c r="C5" s="28">
        <v>-48817.599306999997</v>
      </c>
      <c r="D5" s="81">
        <v>2.976</v>
      </c>
      <c r="E5" s="29" t="s">
        <v>12</v>
      </c>
      <c r="F5" s="29" t="s">
        <v>29</v>
      </c>
      <c r="G5" s="29" t="s">
        <v>55</v>
      </c>
      <c r="H5" s="31">
        <v>-4311.8801679999997</v>
      </c>
      <c r="I5" s="32">
        <v>-48757.530521000001</v>
      </c>
      <c r="J5" s="81">
        <v>3.5209999999999999</v>
      </c>
      <c r="K5" s="29" t="s">
        <v>20</v>
      </c>
      <c r="L5" s="29" t="s">
        <v>29</v>
      </c>
      <c r="M5" s="29" t="s">
        <v>55</v>
      </c>
      <c r="N5" s="30"/>
      <c r="Q5" s="20">
        <f t="shared" ref="Q5:Q68" si="0">ROUND(SQRT((B5-H5)^2+(C5-I5)^2),3)</f>
        <v>60.514000000000003</v>
      </c>
      <c r="R5" s="20">
        <f t="shared" ref="R5:R68" si="1">ROUND(Q5,2)</f>
        <v>60.51</v>
      </c>
    </row>
    <row r="6" spans="1:18" s="2" customFormat="1" ht="18.75" customHeight="1">
      <c r="A6" s="25">
        <v>-0.56000000000000005</v>
      </c>
      <c r="B6" s="33">
        <v>-4366.03</v>
      </c>
      <c r="C6" s="34">
        <v>-48812.648999999998</v>
      </c>
      <c r="D6" s="82">
        <v>1.62</v>
      </c>
      <c r="E6" s="29" t="s">
        <v>21</v>
      </c>
      <c r="F6" s="29" t="s">
        <v>22</v>
      </c>
      <c r="G6" s="30" t="s">
        <v>22</v>
      </c>
      <c r="H6" s="35">
        <v>-4359.7470000000003</v>
      </c>
      <c r="I6" s="36">
        <v>-48746.466999999997</v>
      </c>
      <c r="J6" s="82">
        <v>3.0470000000000002</v>
      </c>
      <c r="K6" s="29" t="s">
        <v>21</v>
      </c>
      <c r="L6" s="29" t="s">
        <v>13</v>
      </c>
      <c r="M6" s="30" t="s">
        <v>13</v>
      </c>
      <c r="N6" s="37" t="s">
        <v>31</v>
      </c>
      <c r="Q6" s="20">
        <f t="shared" si="0"/>
        <v>66.48</v>
      </c>
      <c r="R6" s="20">
        <f t="shared" si="1"/>
        <v>66.48</v>
      </c>
    </row>
    <row r="7" spans="1:18" s="2" customFormat="1" ht="18.75" customHeight="1">
      <c r="A7" s="25">
        <v>-0.4</v>
      </c>
      <c r="B7" s="38">
        <v>-4480.7024629999996</v>
      </c>
      <c r="C7" s="39">
        <v>-48803.486077000001</v>
      </c>
      <c r="D7" s="83">
        <v>1.2370000000000001</v>
      </c>
      <c r="E7" s="29" t="s">
        <v>20</v>
      </c>
      <c r="F7" s="29" t="s">
        <v>22</v>
      </c>
      <c r="G7" s="30" t="s">
        <v>22</v>
      </c>
      <c r="H7" s="40">
        <v>-4472.0751090000003</v>
      </c>
      <c r="I7" s="41">
        <v>-48742.419266999997</v>
      </c>
      <c r="J7" s="83">
        <v>2.4060000000000001</v>
      </c>
      <c r="K7" s="29" t="s">
        <v>20</v>
      </c>
      <c r="L7" s="29" t="s">
        <v>13</v>
      </c>
      <c r="M7" s="30" t="s">
        <v>13</v>
      </c>
      <c r="N7" s="30"/>
      <c r="Q7" s="20">
        <f t="shared" si="0"/>
        <v>61.673000000000002</v>
      </c>
      <c r="R7" s="20">
        <f t="shared" si="1"/>
        <v>61.67</v>
      </c>
    </row>
    <row r="8" spans="1:18" s="2" customFormat="1" ht="18.75" customHeight="1">
      <c r="A8" s="25">
        <v>-0.2</v>
      </c>
      <c r="B8" s="38">
        <v>-4675.9368260000001</v>
      </c>
      <c r="C8" s="39">
        <v>-48783.696000999997</v>
      </c>
      <c r="D8" s="83">
        <v>0.51500000000000001</v>
      </c>
      <c r="E8" s="29" t="s">
        <v>22</v>
      </c>
      <c r="F8" s="29" t="s">
        <v>22</v>
      </c>
      <c r="G8" s="30" t="s">
        <v>22</v>
      </c>
      <c r="H8" s="40">
        <v>-4655.8603009999997</v>
      </c>
      <c r="I8" s="41">
        <v>-48725.103109000003</v>
      </c>
      <c r="J8" s="83">
        <v>2.5459999999999998</v>
      </c>
      <c r="K8" s="29" t="s">
        <v>22</v>
      </c>
      <c r="L8" s="29" t="s">
        <v>13</v>
      </c>
      <c r="M8" s="30" t="s">
        <v>13</v>
      </c>
      <c r="N8" s="30"/>
      <c r="Q8" s="20">
        <f t="shared" si="0"/>
        <v>61.936999999999998</v>
      </c>
      <c r="R8" s="20">
        <f t="shared" si="1"/>
        <v>61.94</v>
      </c>
    </row>
    <row r="9" spans="1:18" s="2" customFormat="1" ht="18.75" customHeight="1">
      <c r="A9" s="25">
        <v>0</v>
      </c>
      <c r="B9" s="38">
        <v>-4869.6590610000003</v>
      </c>
      <c r="C9" s="39">
        <v>-48716.497036000001</v>
      </c>
      <c r="D9" s="83">
        <v>1.371</v>
      </c>
      <c r="E9" s="29" t="s">
        <v>22</v>
      </c>
      <c r="F9" s="29" t="s">
        <v>22</v>
      </c>
      <c r="G9" s="30" t="s">
        <v>22</v>
      </c>
      <c r="H9" s="40">
        <v>-4848.4704449999999</v>
      </c>
      <c r="I9" s="41">
        <v>-48656.959121</v>
      </c>
      <c r="J9" s="83">
        <v>2.8130000000000002</v>
      </c>
      <c r="K9" s="29" t="s">
        <v>22</v>
      </c>
      <c r="L9" s="29" t="s">
        <v>13</v>
      </c>
      <c r="M9" s="30" t="s">
        <v>13</v>
      </c>
      <c r="N9" s="30"/>
      <c r="Q9" s="20">
        <f t="shared" si="0"/>
        <v>63.195999999999998</v>
      </c>
      <c r="R9" s="20">
        <f t="shared" si="1"/>
        <v>63.2</v>
      </c>
    </row>
    <row r="10" spans="1:18" s="2" customFormat="1" ht="18.75" customHeight="1">
      <c r="A10" s="25">
        <v>0.152</v>
      </c>
      <c r="B10" s="38">
        <v>-5017.4139999999998</v>
      </c>
      <c r="C10" s="39">
        <v>-48681.760999999999</v>
      </c>
      <c r="D10" s="83">
        <v>5.9340000000000002</v>
      </c>
      <c r="E10" s="29" t="s">
        <v>21</v>
      </c>
      <c r="F10" s="29" t="s">
        <v>22</v>
      </c>
      <c r="G10" s="30" t="s">
        <v>22</v>
      </c>
      <c r="H10" s="40">
        <v>-4985.308</v>
      </c>
      <c r="I10" s="41">
        <v>-48591.182999999997</v>
      </c>
      <c r="J10" s="83">
        <v>5.9489999999999998</v>
      </c>
      <c r="K10" s="29" t="s">
        <v>21</v>
      </c>
      <c r="L10" s="29" t="s">
        <v>13</v>
      </c>
      <c r="M10" s="30" t="s">
        <v>13</v>
      </c>
      <c r="N10" s="30" t="s">
        <v>32</v>
      </c>
      <c r="Q10" s="20">
        <f t="shared" si="0"/>
        <v>96.1</v>
      </c>
      <c r="R10" s="20">
        <f t="shared" si="1"/>
        <v>96.1</v>
      </c>
    </row>
    <row r="11" spans="1:18" s="2" customFormat="1" ht="18.75" customHeight="1">
      <c r="A11" s="25">
        <v>0.2</v>
      </c>
      <c r="B11" s="38">
        <v>-5060.2531209999997</v>
      </c>
      <c r="C11" s="39">
        <v>-48649.952998000001</v>
      </c>
      <c r="D11" s="83">
        <v>1.9610000000000001</v>
      </c>
      <c r="E11" s="29" t="s">
        <v>20</v>
      </c>
      <c r="F11" s="29" t="s">
        <v>22</v>
      </c>
      <c r="G11" s="30" t="s">
        <v>22</v>
      </c>
      <c r="H11" s="40">
        <v>-5027.9190280000003</v>
      </c>
      <c r="I11" s="41">
        <v>-48578.485049000003</v>
      </c>
      <c r="J11" s="83">
        <v>5.8209999999999997</v>
      </c>
      <c r="K11" s="29" t="s">
        <v>20</v>
      </c>
      <c r="L11" s="29" t="s">
        <v>13</v>
      </c>
      <c r="M11" s="30" t="s">
        <v>13</v>
      </c>
      <c r="N11" s="30"/>
      <c r="Q11" s="20">
        <f t="shared" si="0"/>
        <v>78.441999999999993</v>
      </c>
      <c r="R11" s="20">
        <f t="shared" si="1"/>
        <v>78.44</v>
      </c>
    </row>
    <row r="12" spans="1:18" s="2" customFormat="1" ht="18.75" customHeight="1">
      <c r="A12" s="25">
        <v>0.4</v>
      </c>
      <c r="B12" s="38">
        <v>-5251.1841789999999</v>
      </c>
      <c r="C12" s="39">
        <v>-48585.207690000003</v>
      </c>
      <c r="D12" s="83">
        <v>3.39</v>
      </c>
      <c r="E12" s="29" t="s">
        <v>22</v>
      </c>
      <c r="F12" s="29" t="s">
        <v>13</v>
      </c>
      <c r="G12" s="30" t="s">
        <v>13</v>
      </c>
      <c r="H12" s="40">
        <v>-5226.652333</v>
      </c>
      <c r="I12" s="41">
        <v>-48518.984773999997</v>
      </c>
      <c r="J12" s="83">
        <v>3.569</v>
      </c>
      <c r="K12" s="29" t="s">
        <v>22</v>
      </c>
      <c r="L12" s="29" t="s">
        <v>13</v>
      </c>
      <c r="M12" s="30" t="s">
        <v>13</v>
      </c>
      <c r="N12" s="30"/>
      <c r="Q12" s="20">
        <f t="shared" si="0"/>
        <v>70.620999999999995</v>
      </c>
      <c r="R12" s="20">
        <f t="shared" si="1"/>
        <v>70.62</v>
      </c>
    </row>
    <row r="13" spans="1:18" s="2" customFormat="1" ht="18.75" customHeight="1">
      <c r="A13" s="25">
        <v>0.6</v>
      </c>
      <c r="B13" s="38">
        <v>-5419.003205</v>
      </c>
      <c r="C13" s="39">
        <v>-48447.062372</v>
      </c>
      <c r="D13" s="83">
        <v>3.802</v>
      </c>
      <c r="E13" s="29" t="s">
        <v>22</v>
      </c>
      <c r="F13" s="29" t="s">
        <v>13</v>
      </c>
      <c r="G13" s="30" t="s">
        <v>13</v>
      </c>
      <c r="H13" s="40">
        <v>-5353.8473119999999</v>
      </c>
      <c r="I13" s="41">
        <v>-48397.572485999997</v>
      </c>
      <c r="J13" s="83">
        <v>3.3140000000000001</v>
      </c>
      <c r="K13" s="29" t="s">
        <v>22</v>
      </c>
      <c r="L13" s="29" t="s">
        <v>13</v>
      </c>
      <c r="M13" s="30" t="s">
        <v>13</v>
      </c>
      <c r="N13" s="30"/>
      <c r="Q13" s="20">
        <f t="shared" si="0"/>
        <v>81.819999999999993</v>
      </c>
      <c r="R13" s="20">
        <f t="shared" si="1"/>
        <v>81.819999999999993</v>
      </c>
    </row>
    <row r="14" spans="1:18" s="2" customFormat="1" ht="18.75" customHeight="1">
      <c r="A14" s="25">
        <v>0.8</v>
      </c>
      <c r="B14" s="38">
        <v>-5544.316116</v>
      </c>
      <c r="C14" s="39">
        <v>-48309.278349</v>
      </c>
      <c r="D14" s="83">
        <v>4.7789999999999999</v>
      </c>
      <c r="E14" s="29" t="s">
        <v>22</v>
      </c>
      <c r="F14" s="29" t="s">
        <v>13</v>
      </c>
      <c r="G14" s="30" t="s">
        <v>13</v>
      </c>
      <c r="H14" s="40">
        <v>-5496.6858890000003</v>
      </c>
      <c r="I14" s="41">
        <v>-48247.616564000004</v>
      </c>
      <c r="J14" s="83">
        <v>4.383</v>
      </c>
      <c r="K14" s="29" t="s">
        <v>22</v>
      </c>
      <c r="L14" s="29" t="s">
        <v>13</v>
      </c>
      <c r="M14" s="30" t="s">
        <v>13</v>
      </c>
      <c r="N14" s="30"/>
      <c r="Q14" s="20">
        <f t="shared" si="0"/>
        <v>77.915000000000006</v>
      </c>
      <c r="R14" s="20">
        <f t="shared" si="1"/>
        <v>77.92</v>
      </c>
    </row>
    <row r="15" spans="1:18" s="2" customFormat="1" ht="18.75" customHeight="1">
      <c r="A15" s="25">
        <v>0.99299999999999999</v>
      </c>
      <c r="B15" s="38">
        <v>-5766.9780000000001</v>
      </c>
      <c r="C15" s="39">
        <v>-48261.875</v>
      </c>
      <c r="D15" s="83">
        <v>7.101</v>
      </c>
      <c r="E15" s="29" t="s">
        <v>21</v>
      </c>
      <c r="F15" s="29" t="s">
        <v>13</v>
      </c>
      <c r="G15" s="30" t="s">
        <v>13</v>
      </c>
      <c r="H15" s="40">
        <v>-5642.2610000000004</v>
      </c>
      <c r="I15" s="41">
        <v>-48111.517999999996</v>
      </c>
      <c r="J15" s="83">
        <v>10.455</v>
      </c>
      <c r="K15" s="29" t="s">
        <v>21</v>
      </c>
      <c r="L15" s="29" t="s">
        <v>13</v>
      </c>
      <c r="M15" s="30" t="s">
        <v>13</v>
      </c>
      <c r="N15" s="30" t="s">
        <v>33</v>
      </c>
      <c r="Q15" s="20">
        <f t="shared" si="0"/>
        <v>195.35</v>
      </c>
      <c r="R15" s="20">
        <f t="shared" si="1"/>
        <v>195.35</v>
      </c>
    </row>
    <row r="16" spans="1:18" s="2" customFormat="1" ht="18.75" customHeight="1">
      <c r="A16" s="25">
        <v>1</v>
      </c>
      <c r="B16" s="38">
        <v>-5693.0545469999997</v>
      </c>
      <c r="C16" s="39">
        <v>-48158.502462999997</v>
      </c>
      <c r="D16" s="83">
        <v>0.84499999999999997</v>
      </c>
      <c r="E16" s="29" t="s">
        <v>20</v>
      </c>
      <c r="F16" s="29" t="s">
        <v>13</v>
      </c>
      <c r="G16" s="30" t="s">
        <v>13</v>
      </c>
      <c r="H16" s="40">
        <v>-5655.1811260000004</v>
      </c>
      <c r="I16" s="41">
        <v>-48120.010580000002</v>
      </c>
      <c r="J16" s="83">
        <v>0.95299999999999996</v>
      </c>
      <c r="K16" s="29" t="s">
        <v>20</v>
      </c>
      <c r="L16" s="29" t="s">
        <v>13</v>
      </c>
      <c r="M16" s="30" t="s">
        <v>13</v>
      </c>
      <c r="N16" s="30"/>
      <c r="Q16" s="20">
        <f t="shared" si="0"/>
        <v>54</v>
      </c>
      <c r="R16" s="20">
        <f t="shared" si="1"/>
        <v>54</v>
      </c>
    </row>
    <row r="17" spans="1:18" s="2" customFormat="1" ht="18.75" customHeight="1">
      <c r="A17" s="25">
        <v>1.2</v>
      </c>
      <c r="B17" s="38">
        <v>-5850.8496949999999</v>
      </c>
      <c r="C17" s="39">
        <v>-48032.185489000003</v>
      </c>
      <c r="D17" s="83">
        <v>4.5330000000000004</v>
      </c>
      <c r="E17" s="29" t="s">
        <v>58</v>
      </c>
      <c r="F17" s="29" t="s">
        <v>13</v>
      </c>
      <c r="G17" s="30" t="s">
        <v>13</v>
      </c>
      <c r="H17" s="40">
        <v>-5782.3304099999996</v>
      </c>
      <c r="I17" s="41">
        <v>-47970.885655999999</v>
      </c>
      <c r="J17" s="83">
        <v>7.6920000000000002</v>
      </c>
      <c r="K17" s="29" t="s">
        <v>23</v>
      </c>
      <c r="L17" s="29" t="s">
        <v>13</v>
      </c>
      <c r="M17" s="30" t="s">
        <v>13</v>
      </c>
      <c r="N17" s="30"/>
      <c r="Q17" s="20">
        <f t="shared" si="0"/>
        <v>91.938000000000002</v>
      </c>
      <c r="R17" s="20">
        <f t="shared" si="1"/>
        <v>91.94</v>
      </c>
    </row>
    <row r="18" spans="1:18" s="2" customFormat="1" ht="18.75" customHeight="1">
      <c r="A18" s="25">
        <v>1.4</v>
      </c>
      <c r="B18" s="38">
        <v>-5978.8778830000001</v>
      </c>
      <c r="C18" s="39">
        <v>-47884.121579999999</v>
      </c>
      <c r="D18" s="83">
        <v>4.5069999999999997</v>
      </c>
      <c r="E18" s="29" t="s">
        <v>23</v>
      </c>
      <c r="F18" s="29" t="s">
        <v>13</v>
      </c>
      <c r="G18" s="30" t="s">
        <v>13</v>
      </c>
      <c r="H18" s="40">
        <v>-5911.7950030000002</v>
      </c>
      <c r="I18" s="41">
        <v>-47834.183687999997</v>
      </c>
      <c r="J18" s="83">
        <v>7.681</v>
      </c>
      <c r="K18" s="29" t="s">
        <v>22</v>
      </c>
      <c r="L18" s="29" t="s">
        <v>13</v>
      </c>
      <c r="M18" s="30" t="s">
        <v>13</v>
      </c>
      <c r="N18" s="30"/>
      <c r="Q18" s="20">
        <f t="shared" si="0"/>
        <v>83.63</v>
      </c>
      <c r="R18" s="20">
        <f t="shared" si="1"/>
        <v>83.63</v>
      </c>
    </row>
    <row r="19" spans="1:18" s="2" customFormat="1" ht="18.75" customHeight="1">
      <c r="A19" s="25">
        <v>1.6</v>
      </c>
      <c r="B19" s="38">
        <v>-6088.193655</v>
      </c>
      <c r="C19" s="39">
        <v>-47706.074608000003</v>
      </c>
      <c r="D19" s="83">
        <v>4.6929999999999996</v>
      </c>
      <c r="E19" s="29" t="s">
        <v>22</v>
      </c>
      <c r="F19" s="29" t="s">
        <v>13</v>
      </c>
      <c r="G19" s="30" t="s">
        <v>13</v>
      </c>
      <c r="H19" s="40">
        <v>-6019.2982929999998</v>
      </c>
      <c r="I19" s="41">
        <v>-47664.623862</v>
      </c>
      <c r="J19" s="83">
        <v>5.907</v>
      </c>
      <c r="K19" s="29" t="s">
        <v>22</v>
      </c>
      <c r="L19" s="29" t="s">
        <v>13</v>
      </c>
      <c r="M19" s="30" t="s">
        <v>13</v>
      </c>
      <c r="N19" s="30"/>
      <c r="Q19" s="20">
        <f t="shared" si="0"/>
        <v>80.403999999999996</v>
      </c>
      <c r="R19" s="20">
        <f t="shared" si="1"/>
        <v>80.400000000000006</v>
      </c>
    </row>
    <row r="20" spans="1:18" s="2" customFormat="1" ht="18.75" customHeight="1">
      <c r="A20" s="25">
        <v>1.8</v>
      </c>
      <c r="B20" s="38">
        <v>-6207.6166890000004</v>
      </c>
      <c r="C20" s="39">
        <v>-47545.419286999997</v>
      </c>
      <c r="D20" s="83">
        <v>4.0670000000000002</v>
      </c>
      <c r="E20" s="29" t="s">
        <v>22</v>
      </c>
      <c r="F20" s="29" t="s">
        <v>13</v>
      </c>
      <c r="G20" s="30" t="s">
        <v>13</v>
      </c>
      <c r="H20" s="40">
        <v>-6129.291072</v>
      </c>
      <c r="I20" s="41">
        <v>-47492.508734000003</v>
      </c>
      <c r="J20" s="83">
        <v>2.0369999999999999</v>
      </c>
      <c r="K20" s="29" t="s">
        <v>22</v>
      </c>
      <c r="L20" s="29" t="s">
        <v>13</v>
      </c>
      <c r="M20" s="30" t="s">
        <v>13</v>
      </c>
      <c r="N20" s="30"/>
      <c r="Q20" s="20">
        <f t="shared" si="0"/>
        <v>94.522000000000006</v>
      </c>
      <c r="R20" s="20">
        <f t="shared" si="1"/>
        <v>94.52</v>
      </c>
    </row>
    <row r="21" spans="1:18" s="2" customFormat="1" ht="18.75" customHeight="1">
      <c r="A21" s="25">
        <v>1.994</v>
      </c>
      <c r="B21" s="38">
        <v>-6283.0519999999997</v>
      </c>
      <c r="C21" s="39">
        <v>-47438.620999999999</v>
      </c>
      <c r="D21" s="83">
        <v>5.3419999999999996</v>
      </c>
      <c r="E21" s="29" t="s">
        <v>21</v>
      </c>
      <c r="F21" s="29" t="s">
        <v>13</v>
      </c>
      <c r="G21" s="30" t="s">
        <v>13</v>
      </c>
      <c r="H21" s="40">
        <v>-6310.2430000000004</v>
      </c>
      <c r="I21" s="41">
        <v>-47355.13</v>
      </c>
      <c r="J21" s="83">
        <v>6.3159999999999998</v>
      </c>
      <c r="K21" s="29" t="s">
        <v>21</v>
      </c>
      <c r="L21" s="29" t="s">
        <v>13</v>
      </c>
      <c r="M21" s="30" t="s">
        <v>13</v>
      </c>
      <c r="N21" s="29" t="s">
        <v>34</v>
      </c>
      <c r="Q21" s="20">
        <f t="shared" si="0"/>
        <v>87.807000000000002</v>
      </c>
      <c r="R21" s="20">
        <f t="shared" si="1"/>
        <v>87.81</v>
      </c>
    </row>
    <row r="22" spans="1:18" s="2" customFormat="1" ht="18.75" customHeight="1">
      <c r="A22" s="25">
        <v>2</v>
      </c>
      <c r="B22" s="42">
        <v>-6304.2224150000002</v>
      </c>
      <c r="C22" s="43">
        <v>-47457.906689000003</v>
      </c>
      <c r="D22" s="84">
        <v>3.988</v>
      </c>
      <c r="E22" s="29" t="s">
        <v>20</v>
      </c>
      <c r="F22" s="29" t="s">
        <v>13</v>
      </c>
      <c r="G22" s="30" t="s">
        <v>13</v>
      </c>
      <c r="H22" s="44">
        <v>-6299.0709489999999</v>
      </c>
      <c r="I22" s="45">
        <v>-47274.421573</v>
      </c>
      <c r="J22" s="84">
        <v>10.058999999999999</v>
      </c>
      <c r="K22" s="29" t="s">
        <v>20</v>
      </c>
      <c r="L22" s="29" t="s">
        <v>13</v>
      </c>
      <c r="M22" s="30" t="s">
        <v>13</v>
      </c>
      <c r="N22" s="29"/>
      <c r="Q22" s="20">
        <f t="shared" si="0"/>
        <v>183.55699999999999</v>
      </c>
      <c r="R22" s="20">
        <f t="shared" si="1"/>
        <v>183.56</v>
      </c>
    </row>
    <row r="23" spans="1:18" s="2" customFormat="1" ht="18.75" customHeight="1">
      <c r="A23" s="25">
        <v>2.2000000000000002</v>
      </c>
      <c r="B23" s="39">
        <v>-6510.9090640000004</v>
      </c>
      <c r="C23" s="39">
        <v>-47365.579453999999</v>
      </c>
      <c r="D23" s="82">
        <v>5.04</v>
      </c>
      <c r="E23" s="29" t="s">
        <v>20</v>
      </c>
      <c r="F23" s="29" t="s">
        <v>13</v>
      </c>
      <c r="G23" s="30" t="s">
        <v>13</v>
      </c>
      <c r="H23" s="46">
        <v>-6458.6447230000003</v>
      </c>
      <c r="I23" s="41">
        <v>-47282.778431999999</v>
      </c>
      <c r="J23" s="85">
        <v>3.883</v>
      </c>
      <c r="K23" s="29" t="s">
        <v>20</v>
      </c>
      <c r="L23" s="29" t="s">
        <v>13</v>
      </c>
      <c r="M23" s="30" t="s">
        <v>13</v>
      </c>
      <c r="N23" s="30"/>
      <c r="Q23" s="20">
        <f t="shared" si="0"/>
        <v>97.915999999999997</v>
      </c>
      <c r="R23" s="20">
        <f t="shared" si="1"/>
        <v>97.92</v>
      </c>
    </row>
    <row r="24" spans="1:18" s="2" customFormat="1" ht="18.75" customHeight="1">
      <c r="A24" s="25">
        <v>2.4</v>
      </c>
      <c r="B24" s="33">
        <v>-6646.9562020000003</v>
      </c>
      <c r="C24" s="34">
        <v>-47185.299584</v>
      </c>
      <c r="D24" s="82">
        <v>4.375</v>
      </c>
      <c r="E24" s="29" t="s">
        <v>22</v>
      </c>
      <c r="F24" s="29" t="s">
        <v>13</v>
      </c>
      <c r="G24" s="30" t="s">
        <v>13</v>
      </c>
      <c r="H24" s="47">
        <v>-6559.2861750000002</v>
      </c>
      <c r="I24" s="36">
        <v>-47142.245069999997</v>
      </c>
      <c r="J24" s="85">
        <v>5.6470000000000002</v>
      </c>
      <c r="K24" s="29" t="s">
        <v>22</v>
      </c>
      <c r="L24" s="29" t="s">
        <v>13</v>
      </c>
      <c r="M24" s="30" t="s">
        <v>13</v>
      </c>
      <c r="N24" s="30"/>
      <c r="Q24" s="20">
        <f t="shared" si="0"/>
        <v>97.671999999999997</v>
      </c>
      <c r="R24" s="20">
        <f t="shared" si="1"/>
        <v>97.67</v>
      </c>
    </row>
    <row r="25" spans="1:18" s="2" customFormat="1" ht="18.75" customHeight="1">
      <c r="A25" s="25">
        <v>2.46</v>
      </c>
      <c r="B25" s="38">
        <v>-6656.5969999999998</v>
      </c>
      <c r="C25" s="39">
        <v>-47140.591999999997</v>
      </c>
      <c r="D25" s="83">
        <v>6.2709999999999999</v>
      </c>
      <c r="E25" s="29" t="s">
        <v>21</v>
      </c>
      <c r="F25" s="29" t="s">
        <v>13</v>
      </c>
      <c r="G25" s="30" t="s">
        <v>13</v>
      </c>
      <c r="H25" s="40">
        <v>-6592.84</v>
      </c>
      <c r="I25" s="41">
        <v>-47077.211000000003</v>
      </c>
      <c r="J25" s="83">
        <v>6.3339999999999996</v>
      </c>
      <c r="K25" s="29" t="s">
        <v>21</v>
      </c>
      <c r="L25" s="29" t="s">
        <v>13</v>
      </c>
      <c r="M25" s="30" t="s">
        <v>13</v>
      </c>
      <c r="N25" s="30" t="s">
        <v>35</v>
      </c>
      <c r="Q25" s="20">
        <f>ROUND(SQRT((B25-H25)^2+(C25-I25)^2),3)</f>
        <v>89.900999999999996</v>
      </c>
      <c r="R25" s="20">
        <f t="shared" si="1"/>
        <v>89.9</v>
      </c>
    </row>
    <row r="26" spans="1:18" s="2" customFormat="1" ht="18.75" customHeight="1">
      <c r="A26" s="25">
        <v>2.6</v>
      </c>
      <c r="B26" s="38">
        <v>-6750.3235500000001</v>
      </c>
      <c r="C26" s="39">
        <v>-47108.868619000001</v>
      </c>
      <c r="D26" s="83">
        <v>4.2960000000000003</v>
      </c>
      <c r="E26" s="29" t="s">
        <v>20</v>
      </c>
      <c r="F26" s="29" t="s">
        <v>13</v>
      </c>
      <c r="G26" s="30" t="s">
        <v>13</v>
      </c>
      <c r="H26" s="46">
        <v>-6740.8552319999999</v>
      </c>
      <c r="I26" s="41">
        <v>-46998.974047000003</v>
      </c>
      <c r="J26" s="86">
        <v>3.391</v>
      </c>
      <c r="K26" s="29" t="s">
        <v>20</v>
      </c>
      <c r="L26" s="29" t="s">
        <v>13</v>
      </c>
      <c r="M26" s="30" t="s">
        <v>13</v>
      </c>
      <c r="N26" s="30"/>
      <c r="Q26" s="20">
        <f t="shared" si="0"/>
        <v>110.30200000000001</v>
      </c>
      <c r="R26" s="20">
        <f t="shared" si="1"/>
        <v>110.3</v>
      </c>
    </row>
    <row r="27" spans="1:18" s="2" customFormat="1" ht="18.75" customHeight="1">
      <c r="A27" s="25">
        <v>2.8</v>
      </c>
      <c r="B27" s="38">
        <v>-6954.9479849999998</v>
      </c>
      <c r="C27" s="39">
        <v>-46949.485088000001</v>
      </c>
      <c r="D27" s="83">
        <v>4.431</v>
      </c>
      <c r="E27" s="29" t="s">
        <v>22</v>
      </c>
      <c r="F27" s="29" t="s">
        <v>13</v>
      </c>
      <c r="G27" s="30" t="s">
        <v>13</v>
      </c>
      <c r="H27" s="46">
        <v>-6906.9717069999997</v>
      </c>
      <c r="I27" s="41">
        <v>-46902.433663999996</v>
      </c>
      <c r="J27" s="86">
        <v>4.4509999999999996</v>
      </c>
      <c r="K27" s="29" t="s">
        <v>22</v>
      </c>
      <c r="L27" s="29" t="s">
        <v>13</v>
      </c>
      <c r="M27" s="30" t="s">
        <v>13</v>
      </c>
      <c r="N27" s="30"/>
      <c r="Q27" s="20">
        <f t="shared" si="0"/>
        <v>67.197999999999993</v>
      </c>
      <c r="R27" s="20">
        <f t="shared" si="1"/>
        <v>67.2</v>
      </c>
    </row>
    <row r="28" spans="1:18" s="2" customFormat="1" ht="18.75" customHeight="1">
      <c r="A28" s="25">
        <v>2.8220000000000001</v>
      </c>
      <c r="B28" s="38">
        <v>-6975.0020000000004</v>
      </c>
      <c r="C28" s="39">
        <v>-46947.955000000002</v>
      </c>
      <c r="D28" s="83">
        <v>8.4309999999999992</v>
      </c>
      <c r="E28" s="29" t="s">
        <v>21</v>
      </c>
      <c r="F28" s="29" t="s">
        <v>13</v>
      </c>
      <c r="G28" s="30" t="s">
        <v>13</v>
      </c>
      <c r="H28" s="40">
        <v>-6909.3379999999997</v>
      </c>
      <c r="I28" s="41">
        <v>-46882.805999999997</v>
      </c>
      <c r="J28" s="83">
        <v>8.34</v>
      </c>
      <c r="K28" s="29" t="s">
        <v>21</v>
      </c>
      <c r="L28" s="29" t="s">
        <v>13</v>
      </c>
      <c r="M28" s="30" t="s">
        <v>13</v>
      </c>
      <c r="N28" s="30" t="s">
        <v>36</v>
      </c>
      <c r="Q28" s="20">
        <f t="shared" si="0"/>
        <v>92.498999999999995</v>
      </c>
      <c r="R28" s="20">
        <f t="shared" si="1"/>
        <v>92.5</v>
      </c>
    </row>
    <row r="29" spans="1:18" s="2" customFormat="1" ht="18.75" customHeight="1">
      <c r="A29" s="25">
        <v>3</v>
      </c>
      <c r="B29" s="42">
        <v>-7066.4112960000002</v>
      </c>
      <c r="C29" s="43">
        <v>-46842.516372999999</v>
      </c>
      <c r="D29" s="83">
        <v>4.6130000000000004</v>
      </c>
      <c r="E29" s="29" t="s">
        <v>20</v>
      </c>
      <c r="F29" s="29" t="s">
        <v>13</v>
      </c>
      <c r="G29" s="30" t="s">
        <v>13</v>
      </c>
      <c r="H29" s="46">
        <v>-7015.8079449999996</v>
      </c>
      <c r="I29" s="41">
        <v>-46792.699298</v>
      </c>
      <c r="J29" s="86">
        <v>4.5960000000000001</v>
      </c>
      <c r="K29" s="29" t="s">
        <v>58</v>
      </c>
      <c r="L29" s="29" t="s">
        <v>13</v>
      </c>
      <c r="M29" s="30" t="s">
        <v>13</v>
      </c>
      <c r="N29" s="30"/>
      <c r="Q29" s="20">
        <f t="shared" si="0"/>
        <v>71.010000000000005</v>
      </c>
      <c r="R29" s="20">
        <f t="shared" si="1"/>
        <v>71.010000000000005</v>
      </c>
    </row>
    <row r="30" spans="1:18" s="2" customFormat="1" ht="18.75" customHeight="1">
      <c r="A30" s="25">
        <v>3.2</v>
      </c>
      <c r="B30" s="39">
        <v>-7213.4030000000002</v>
      </c>
      <c r="C30" s="39">
        <v>-46691.722999999998</v>
      </c>
      <c r="D30" s="83">
        <v>4.8019999999999996</v>
      </c>
      <c r="E30" s="29" t="s">
        <v>58</v>
      </c>
      <c r="F30" s="29" t="s">
        <v>13</v>
      </c>
      <c r="G30" s="30" t="s">
        <v>13</v>
      </c>
      <c r="H30" s="46">
        <v>-7165.3448150000004</v>
      </c>
      <c r="I30" s="41">
        <v>-46641.961162</v>
      </c>
      <c r="J30" s="86">
        <v>5.2080000000000002</v>
      </c>
      <c r="K30" s="29" t="s">
        <v>23</v>
      </c>
      <c r="L30" s="29" t="s">
        <v>13</v>
      </c>
      <c r="M30" s="30" t="s">
        <v>13</v>
      </c>
      <c r="N30" s="30"/>
      <c r="Q30" s="20">
        <f t="shared" si="0"/>
        <v>69.180000000000007</v>
      </c>
      <c r="R30" s="20">
        <f t="shared" si="1"/>
        <v>69.180000000000007</v>
      </c>
    </row>
    <row r="31" spans="1:18" s="2" customFormat="1" ht="18.75" customHeight="1">
      <c r="A31" s="25">
        <v>3.4</v>
      </c>
      <c r="B31" s="33">
        <v>-7345.4896150000004</v>
      </c>
      <c r="C31" s="34">
        <v>-46556.11015</v>
      </c>
      <c r="D31" s="83">
        <v>5.077</v>
      </c>
      <c r="E31" s="29" t="s">
        <v>23</v>
      </c>
      <c r="F31" s="29" t="s">
        <v>13</v>
      </c>
      <c r="G31" s="30" t="s">
        <v>13</v>
      </c>
      <c r="H31" s="46">
        <v>-7287.8747659999999</v>
      </c>
      <c r="I31" s="41">
        <v>-46489.184363</v>
      </c>
      <c r="J31" s="86">
        <v>5.66</v>
      </c>
      <c r="K31" s="29" t="s">
        <v>22</v>
      </c>
      <c r="L31" s="29" t="s">
        <v>13</v>
      </c>
      <c r="M31" s="30" t="s">
        <v>13</v>
      </c>
      <c r="N31" s="30"/>
      <c r="Q31" s="20">
        <f t="shared" si="0"/>
        <v>88.308999999999997</v>
      </c>
      <c r="R31" s="20">
        <f t="shared" si="1"/>
        <v>88.31</v>
      </c>
    </row>
    <row r="32" spans="1:18" s="2" customFormat="1" ht="18.75" customHeight="1">
      <c r="A32" s="25">
        <v>3.544</v>
      </c>
      <c r="B32" s="38">
        <v>-7457.0709999999999</v>
      </c>
      <c r="C32" s="39">
        <v>-46448.343999999997</v>
      </c>
      <c r="D32" s="83">
        <v>7.6269999999999998</v>
      </c>
      <c r="E32" s="29" t="s">
        <v>21</v>
      </c>
      <c r="F32" s="29" t="s">
        <v>13</v>
      </c>
      <c r="G32" s="30" t="s">
        <v>13</v>
      </c>
      <c r="H32" s="40">
        <v>-7392.8739999999998</v>
      </c>
      <c r="I32" s="41">
        <v>-46384.555999999997</v>
      </c>
      <c r="J32" s="83">
        <v>7.4880000000000004</v>
      </c>
      <c r="K32" s="29" t="s">
        <v>21</v>
      </c>
      <c r="L32" s="29" t="s">
        <v>13</v>
      </c>
      <c r="M32" s="30" t="s">
        <v>13</v>
      </c>
      <c r="N32" s="30" t="s">
        <v>37</v>
      </c>
      <c r="Q32" s="20">
        <f t="shared" si="0"/>
        <v>90.5</v>
      </c>
      <c r="R32" s="20">
        <f t="shared" si="1"/>
        <v>90.5</v>
      </c>
    </row>
    <row r="33" spans="1:18" s="2" customFormat="1" ht="18.75" customHeight="1">
      <c r="A33" s="25">
        <v>3.6</v>
      </c>
      <c r="B33" s="38">
        <v>-7487.2251050000004</v>
      </c>
      <c r="C33" s="39">
        <v>-46405.943550999997</v>
      </c>
      <c r="D33" s="83">
        <v>5.085</v>
      </c>
      <c r="E33" s="29" t="s">
        <v>20</v>
      </c>
      <c r="F33" s="29" t="s">
        <v>13</v>
      </c>
      <c r="G33" s="30" t="s">
        <v>13</v>
      </c>
      <c r="H33" s="46">
        <v>-7446.455852</v>
      </c>
      <c r="I33" s="41">
        <v>-46345.055679999998</v>
      </c>
      <c r="J33" s="86">
        <v>5.5590000000000002</v>
      </c>
      <c r="K33" s="29" t="s">
        <v>20</v>
      </c>
      <c r="L33" s="29" t="s">
        <v>13</v>
      </c>
      <c r="M33" s="30" t="s">
        <v>13</v>
      </c>
      <c r="N33" s="30"/>
      <c r="Q33" s="20">
        <f t="shared" si="0"/>
        <v>73.277000000000001</v>
      </c>
      <c r="R33" s="20">
        <f t="shared" si="1"/>
        <v>73.28</v>
      </c>
    </row>
    <row r="34" spans="1:18" s="2" customFormat="1" ht="18.75" customHeight="1">
      <c r="A34" s="25">
        <v>3.8</v>
      </c>
      <c r="B34" s="42">
        <v>-7680.4510970000001</v>
      </c>
      <c r="C34" s="43">
        <v>-46345.373573999997</v>
      </c>
      <c r="D34" s="83">
        <v>7.1109999999999998</v>
      </c>
      <c r="E34" s="29" t="s">
        <v>22</v>
      </c>
      <c r="F34" s="29" t="s">
        <v>13</v>
      </c>
      <c r="G34" s="30" t="s">
        <v>13</v>
      </c>
      <c r="H34" s="46">
        <v>-7658.0220859999999</v>
      </c>
      <c r="I34" s="41">
        <v>-46254.909363999999</v>
      </c>
      <c r="J34" s="86">
        <v>5.601</v>
      </c>
      <c r="K34" s="29" t="s">
        <v>58</v>
      </c>
      <c r="L34" s="29" t="s">
        <v>13</v>
      </c>
      <c r="M34" s="30" t="s">
        <v>13</v>
      </c>
      <c r="N34" s="30"/>
      <c r="Q34" s="20">
        <f t="shared" si="0"/>
        <v>93.203000000000003</v>
      </c>
      <c r="R34" s="20">
        <f t="shared" si="1"/>
        <v>93.2</v>
      </c>
    </row>
    <row r="35" spans="1:18" s="2" customFormat="1" ht="18.75" customHeight="1">
      <c r="A35" s="25">
        <v>4</v>
      </c>
      <c r="B35" s="39">
        <v>-7857.0479999999998</v>
      </c>
      <c r="C35" s="39">
        <v>-46298.815999999999</v>
      </c>
      <c r="D35" s="83">
        <v>5.7789999999999999</v>
      </c>
      <c r="E35" s="29" t="s">
        <v>58</v>
      </c>
      <c r="F35" s="29" t="s">
        <v>13</v>
      </c>
      <c r="G35" s="30" t="s">
        <v>13</v>
      </c>
      <c r="H35" s="46">
        <v>-7835.152529</v>
      </c>
      <c r="I35" s="41">
        <v>-46214.137288999998</v>
      </c>
      <c r="J35" s="86">
        <v>5.9130000000000003</v>
      </c>
      <c r="K35" s="29" t="s">
        <v>23</v>
      </c>
      <c r="L35" s="29" t="s">
        <v>13</v>
      </c>
      <c r="M35" s="30" t="s">
        <v>13</v>
      </c>
      <c r="N35" s="30"/>
      <c r="Q35" s="20">
        <f t="shared" si="0"/>
        <v>87.463999999999999</v>
      </c>
      <c r="R35" s="20">
        <f t="shared" si="1"/>
        <v>87.46</v>
      </c>
    </row>
    <row r="36" spans="1:18" s="2" customFormat="1" ht="18.75" customHeight="1">
      <c r="A36" s="25">
        <v>4.2</v>
      </c>
      <c r="B36" s="53">
        <v>-8054.7115359999998</v>
      </c>
      <c r="C36" s="39">
        <v>-46253.480064000003</v>
      </c>
      <c r="D36" s="83">
        <v>5.8019999999999996</v>
      </c>
      <c r="E36" s="29" t="s">
        <v>23</v>
      </c>
      <c r="F36" s="29" t="s">
        <v>13</v>
      </c>
      <c r="G36" s="30" t="s">
        <v>13</v>
      </c>
      <c r="H36" s="46">
        <v>-8031.8619859999999</v>
      </c>
      <c r="I36" s="41">
        <v>-46183.316727999998</v>
      </c>
      <c r="J36" s="86">
        <v>6.04</v>
      </c>
      <c r="K36" s="29" t="s">
        <v>22</v>
      </c>
      <c r="L36" s="29" t="s">
        <v>13</v>
      </c>
      <c r="M36" s="30" t="s">
        <v>13</v>
      </c>
      <c r="N36" s="30"/>
      <c r="Q36" s="20">
        <f t="shared" si="0"/>
        <v>73.790000000000006</v>
      </c>
      <c r="R36" s="20">
        <f t="shared" si="1"/>
        <v>73.790000000000006</v>
      </c>
    </row>
    <row r="37" spans="1:18" s="2" customFormat="1" ht="18.75" customHeight="1">
      <c r="A37" s="25">
        <v>4.2160000000000002</v>
      </c>
      <c r="B37" s="53">
        <v>-8063.2749999999996</v>
      </c>
      <c r="C37" s="39">
        <v>-46254.99</v>
      </c>
      <c r="D37" s="84">
        <v>7.766</v>
      </c>
      <c r="E37" s="29" t="s">
        <v>21</v>
      </c>
      <c r="F37" s="29" t="s">
        <v>13</v>
      </c>
      <c r="G37" s="30" t="s">
        <v>13</v>
      </c>
      <c r="H37" s="44">
        <v>-8056.5039999999999</v>
      </c>
      <c r="I37" s="45">
        <v>-46172.065999999999</v>
      </c>
      <c r="J37" s="84">
        <v>7.8460000000000001</v>
      </c>
      <c r="K37" s="29" t="s">
        <v>21</v>
      </c>
      <c r="L37" s="29" t="s">
        <v>13</v>
      </c>
      <c r="M37" s="30" t="s">
        <v>13</v>
      </c>
      <c r="N37" s="30" t="s">
        <v>14</v>
      </c>
      <c r="Q37" s="20">
        <f t="shared" si="0"/>
        <v>83.2</v>
      </c>
      <c r="R37" s="20">
        <f t="shared" si="1"/>
        <v>83.2</v>
      </c>
    </row>
    <row r="38" spans="1:18" s="2" customFormat="1" ht="18.75" customHeight="1">
      <c r="A38" s="48">
        <v>4.4000000000000004</v>
      </c>
      <c r="B38" s="49">
        <v>-8212.2240000000002</v>
      </c>
      <c r="C38" s="49">
        <v>-46083.334000000003</v>
      </c>
      <c r="D38" s="92">
        <v>5.952</v>
      </c>
      <c r="E38" s="50" t="s">
        <v>58</v>
      </c>
      <c r="F38" s="50" t="s">
        <v>13</v>
      </c>
      <c r="G38" s="51" t="s">
        <v>13</v>
      </c>
      <c r="H38" s="76">
        <v>-8146.2175269999998</v>
      </c>
      <c r="I38" s="52">
        <v>-46059.096404000004</v>
      </c>
      <c r="J38" s="87">
        <v>6.0220000000000002</v>
      </c>
      <c r="K38" s="50" t="s">
        <v>23</v>
      </c>
      <c r="L38" s="50" t="s">
        <v>13</v>
      </c>
      <c r="M38" s="51" t="s">
        <v>13</v>
      </c>
      <c r="N38" s="51"/>
      <c r="Q38" s="20">
        <f t="shared" si="0"/>
        <v>70.316000000000003</v>
      </c>
      <c r="R38" s="20">
        <f t="shared" si="1"/>
        <v>70.319999999999993</v>
      </c>
    </row>
    <row r="39" spans="1:18" s="2" customFormat="1" ht="18.75" customHeight="1">
      <c r="A39" s="26">
        <v>4.5999999999999996</v>
      </c>
      <c r="B39" s="27">
        <v>-8281.7333149999995</v>
      </c>
      <c r="C39" s="28">
        <v>-45950.373914999996</v>
      </c>
      <c r="D39" s="81">
        <v>7.3010000000000002</v>
      </c>
      <c r="E39" s="56" t="s">
        <v>23</v>
      </c>
      <c r="F39" s="56" t="s">
        <v>29</v>
      </c>
      <c r="G39" s="56" t="s">
        <v>55</v>
      </c>
      <c r="H39" s="78">
        <v>-8223.5958320000009</v>
      </c>
      <c r="I39" s="32">
        <v>-45918.337718000002</v>
      </c>
      <c r="J39" s="88">
        <v>6.4050000000000002</v>
      </c>
      <c r="K39" s="56" t="s">
        <v>58</v>
      </c>
      <c r="L39" s="56" t="s">
        <v>29</v>
      </c>
      <c r="M39" s="56" t="s">
        <v>55</v>
      </c>
      <c r="N39" s="77"/>
      <c r="Q39" s="20">
        <f t="shared" si="0"/>
        <v>66.38</v>
      </c>
      <c r="R39" s="20">
        <f t="shared" si="1"/>
        <v>66.38</v>
      </c>
    </row>
    <row r="40" spans="1:18" s="2" customFormat="1" ht="18.75" customHeight="1">
      <c r="A40" s="25">
        <v>4.8</v>
      </c>
      <c r="B40" s="42">
        <v>-8354.5085610000006</v>
      </c>
      <c r="C40" s="43">
        <v>-45807.011509000004</v>
      </c>
      <c r="D40" s="84">
        <v>7.7960000000000003</v>
      </c>
      <c r="E40" s="29" t="s">
        <v>22</v>
      </c>
      <c r="F40" s="29" t="s">
        <v>13</v>
      </c>
      <c r="G40" s="30" t="s">
        <v>13</v>
      </c>
      <c r="H40" s="46">
        <v>-8301.5759890000008</v>
      </c>
      <c r="I40" s="41">
        <v>-45772.115340999997</v>
      </c>
      <c r="J40" s="86">
        <v>6.3730000000000002</v>
      </c>
      <c r="K40" s="29" t="s">
        <v>58</v>
      </c>
      <c r="L40" s="29" t="s">
        <v>13</v>
      </c>
      <c r="M40" s="30" t="s">
        <v>13</v>
      </c>
      <c r="N40" s="30"/>
      <c r="Q40" s="20">
        <f t="shared" si="0"/>
        <v>63.4</v>
      </c>
      <c r="R40" s="20">
        <f t="shared" si="1"/>
        <v>63.4</v>
      </c>
    </row>
    <row r="41" spans="1:18" s="2" customFormat="1" ht="18.75" customHeight="1">
      <c r="A41" s="25">
        <v>5</v>
      </c>
      <c r="B41" s="53">
        <v>-8414.40049</v>
      </c>
      <c r="C41" s="39">
        <v>-45690.294558000001</v>
      </c>
      <c r="D41" s="86">
        <v>6.9370000000000003</v>
      </c>
      <c r="E41" s="29" t="s">
        <v>22</v>
      </c>
      <c r="F41" s="29" t="s">
        <v>13</v>
      </c>
      <c r="G41" s="30" t="s">
        <v>13</v>
      </c>
      <c r="H41" s="35">
        <v>-8358.4890479999995</v>
      </c>
      <c r="I41" s="36">
        <v>-45660.106230999998</v>
      </c>
      <c r="J41" s="82">
        <v>7.3040000000000003</v>
      </c>
      <c r="K41" s="29" t="s">
        <v>58</v>
      </c>
      <c r="L41" s="29" t="s">
        <v>13</v>
      </c>
      <c r="M41" s="30" t="s">
        <v>13</v>
      </c>
      <c r="N41" s="30"/>
      <c r="Q41" s="20">
        <f t="shared" si="0"/>
        <v>63.540999999999997</v>
      </c>
      <c r="R41" s="20">
        <f t="shared" si="1"/>
        <v>63.54</v>
      </c>
    </row>
    <row r="42" spans="1:18" s="2" customFormat="1" ht="18.75" customHeight="1">
      <c r="A42" s="25">
        <v>5.0149999999999997</v>
      </c>
      <c r="B42" s="38">
        <v>-8427.2579999999998</v>
      </c>
      <c r="C42" s="39">
        <v>-45678.925999999999</v>
      </c>
      <c r="D42" s="83">
        <v>9.4830000000000005</v>
      </c>
      <c r="E42" s="29" t="s">
        <v>21</v>
      </c>
      <c r="F42" s="29" t="s">
        <v>13</v>
      </c>
      <c r="G42" s="30" t="s">
        <v>13</v>
      </c>
      <c r="H42" s="40">
        <v>-8361.7180000000008</v>
      </c>
      <c r="I42" s="41">
        <v>-45644.14</v>
      </c>
      <c r="J42" s="83">
        <v>9.3480000000000008</v>
      </c>
      <c r="K42" s="29" t="s">
        <v>21</v>
      </c>
      <c r="L42" s="29" t="s">
        <v>13</v>
      </c>
      <c r="M42" s="30" t="s">
        <v>13</v>
      </c>
      <c r="N42" s="30" t="s">
        <v>38</v>
      </c>
      <c r="Q42" s="20">
        <f t="shared" si="0"/>
        <v>74.198999999999998</v>
      </c>
      <c r="R42" s="20">
        <f t="shared" si="1"/>
        <v>74.2</v>
      </c>
    </row>
    <row r="43" spans="1:18" s="2" customFormat="1" ht="18.75" customHeight="1">
      <c r="A43" s="25">
        <v>5.2</v>
      </c>
      <c r="B43" s="38">
        <v>-8533.5151760000008</v>
      </c>
      <c r="C43" s="39">
        <v>-45534.414913000001</v>
      </c>
      <c r="D43" s="83">
        <v>8.2050000000000001</v>
      </c>
      <c r="E43" s="29" t="s">
        <v>20</v>
      </c>
      <c r="F43" s="29" t="s">
        <v>13</v>
      </c>
      <c r="G43" s="30" t="s">
        <v>13</v>
      </c>
      <c r="H43" s="44">
        <v>-8486.7282680000008</v>
      </c>
      <c r="I43" s="45">
        <v>-45486.50404</v>
      </c>
      <c r="J43" s="83">
        <v>7.3890000000000002</v>
      </c>
      <c r="K43" s="29" t="s">
        <v>58</v>
      </c>
      <c r="L43" s="29" t="s">
        <v>13</v>
      </c>
      <c r="M43" s="30" t="s">
        <v>13</v>
      </c>
      <c r="N43" s="29"/>
      <c r="Q43" s="20">
        <f t="shared" si="0"/>
        <v>66.965999999999994</v>
      </c>
      <c r="R43" s="20">
        <f t="shared" si="1"/>
        <v>66.97</v>
      </c>
    </row>
    <row r="44" spans="1:18" s="2" customFormat="1" ht="18.75" customHeight="1">
      <c r="A44" s="25">
        <v>5.4</v>
      </c>
      <c r="B44" s="38">
        <v>-8676.7108270000008</v>
      </c>
      <c r="C44" s="39">
        <v>-45397.085872000003</v>
      </c>
      <c r="D44" s="83">
        <v>15.849</v>
      </c>
      <c r="E44" s="29" t="s">
        <v>22</v>
      </c>
      <c r="F44" s="29" t="s">
        <v>13</v>
      </c>
      <c r="G44" s="30" t="s">
        <v>13</v>
      </c>
      <c r="H44" s="54">
        <v>-8617.8279999999995</v>
      </c>
      <c r="I44" s="54">
        <v>-45351.48</v>
      </c>
      <c r="J44" s="89">
        <v>8.2650000000000006</v>
      </c>
      <c r="K44" s="29" t="s">
        <v>22</v>
      </c>
      <c r="L44" s="29" t="s">
        <v>13</v>
      </c>
      <c r="M44" s="30" t="s">
        <v>13</v>
      </c>
      <c r="N44" s="30"/>
      <c r="Q44" s="20">
        <f t="shared" si="0"/>
        <v>74.478999999999999</v>
      </c>
      <c r="R44" s="20">
        <f t="shared" si="1"/>
        <v>74.48</v>
      </c>
    </row>
    <row r="45" spans="1:18" s="2" customFormat="1" ht="18.75" customHeight="1">
      <c r="A45" s="25">
        <v>5.6</v>
      </c>
      <c r="B45" s="38">
        <v>-8693.0921440000002</v>
      </c>
      <c r="C45" s="39">
        <v>-45161.703669000002</v>
      </c>
      <c r="D45" s="83">
        <v>9.27</v>
      </c>
      <c r="E45" s="29" t="s">
        <v>58</v>
      </c>
      <c r="F45" s="29" t="s">
        <v>13</v>
      </c>
      <c r="G45" s="30" t="s">
        <v>13</v>
      </c>
      <c r="H45" s="35">
        <v>-8612.6421169999994</v>
      </c>
      <c r="I45" s="36">
        <v>-45197.362377999998</v>
      </c>
      <c r="J45" s="83">
        <v>8.6340000000000003</v>
      </c>
      <c r="K45" s="29" t="s">
        <v>23</v>
      </c>
      <c r="L45" s="29" t="s">
        <v>13</v>
      </c>
      <c r="M45" s="30" t="s">
        <v>13</v>
      </c>
      <c r="N45" s="30"/>
      <c r="Q45" s="20">
        <f t="shared" si="0"/>
        <v>87.998999999999995</v>
      </c>
      <c r="R45" s="20">
        <f t="shared" si="1"/>
        <v>88</v>
      </c>
    </row>
    <row r="46" spans="1:18" s="2" customFormat="1" ht="18.75" customHeight="1">
      <c r="A46" s="25">
        <v>5.8</v>
      </c>
      <c r="B46" s="38">
        <v>-8624.2617549999995</v>
      </c>
      <c r="C46" s="39">
        <v>-44980.478615</v>
      </c>
      <c r="D46" s="83">
        <v>8.3309999999999995</v>
      </c>
      <c r="E46" s="29" t="s">
        <v>23</v>
      </c>
      <c r="F46" s="29" t="s">
        <v>13</v>
      </c>
      <c r="G46" s="30" t="s">
        <v>13</v>
      </c>
      <c r="H46" s="40">
        <v>-8531.8830610000005</v>
      </c>
      <c r="I46" s="41">
        <v>-45033.007769999997</v>
      </c>
      <c r="J46" s="83">
        <v>9.2230000000000008</v>
      </c>
      <c r="K46" s="29" t="s">
        <v>22</v>
      </c>
      <c r="L46" s="29" t="s">
        <v>13</v>
      </c>
      <c r="M46" s="30" t="s">
        <v>13</v>
      </c>
      <c r="N46" s="30"/>
      <c r="Q46" s="20">
        <f t="shared" si="0"/>
        <v>106.26900000000001</v>
      </c>
      <c r="R46" s="20">
        <f t="shared" si="1"/>
        <v>106.27</v>
      </c>
    </row>
    <row r="47" spans="1:18" s="2" customFormat="1" ht="18.75" customHeight="1">
      <c r="A47" s="25">
        <v>6</v>
      </c>
      <c r="B47" s="38">
        <v>-8541.4290290000008</v>
      </c>
      <c r="C47" s="39">
        <v>-44835.984418</v>
      </c>
      <c r="D47" s="83">
        <v>8.3420000000000005</v>
      </c>
      <c r="E47" s="29" t="s">
        <v>22</v>
      </c>
      <c r="F47" s="29" t="s">
        <v>13</v>
      </c>
      <c r="G47" s="30" t="s">
        <v>13</v>
      </c>
      <c r="H47" s="40">
        <v>-8454.4082450000005</v>
      </c>
      <c r="I47" s="41">
        <v>-44883.941655000002</v>
      </c>
      <c r="J47" s="83">
        <v>9.9280000000000008</v>
      </c>
      <c r="K47" s="29" t="s">
        <v>22</v>
      </c>
      <c r="L47" s="29" t="s">
        <v>13</v>
      </c>
      <c r="M47" s="30" t="s">
        <v>13</v>
      </c>
      <c r="N47" s="30"/>
      <c r="Q47" s="20">
        <f t="shared" si="0"/>
        <v>99.361000000000004</v>
      </c>
      <c r="R47" s="20">
        <f t="shared" si="1"/>
        <v>99.36</v>
      </c>
    </row>
    <row r="48" spans="1:18" s="2" customFormat="1" ht="18.75" customHeight="1">
      <c r="A48" s="25">
        <v>6.2</v>
      </c>
      <c r="B48" s="38">
        <v>-8549.7605839999997</v>
      </c>
      <c r="C48" s="39">
        <v>-44677.530178000001</v>
      </c>
      <c r="D48" s="83">
        <v>9.1110000000000007</v>
      </c>
      <c r="E48" s="29" t="s">
        <v>22</v>
      </c>
      <c r="F48" s="29" t="s">
        <v>13</v>
      </c>
      <c r="G48" s="30" t="s">
        <v>13</v>
      </c>
      <c r="H48" s="40">
        <v>-8441.168173</v>
      </c>
      <c r="I48" s="41">
        <v>-44674.448284999999</v>
      </c>
      <c r="J48" s="83">
        <v>10.445</v>
      </c>
      <c r="K48" s="29" t="s">
        <v>22</v>
      </c>
      <c r="L48" s="29" t="s">
        <v>13</v>
      </c>
      <c r="M48" s="30" t="s">
        <v>13</v>
      </c>
      <c r="N48" s="30"/>
      <c r="Q48" s="20">
        <f t="shared" si="0"/>
        <v>108.636</v>
      </c>
      <c r="R48" s="20">
        <f t="shared" si="1"/>
        <v>108.64</v>
      </c>
    </row>
    <row r="49" spans="1:18" s="2" customFormat="1" ht="18.75" customHeight="1">
      <c r="A49" s="25">
        <v>6.4</v>
      </c>
      <c r="B49" s="38">
        <v>-8611.6145940000006</v>
      </c>
      <c r="C49" s="39">
        <v>-44570.326272999999</v>
      </c>
      <c r="D49" s="83">
        <v>8.7219999999999995</v>
      </c>
      <c r="E49" s="29" t="s">
        <v>22</v>
      </c>
      <c r="F49" s="29" t="s">
        <v>13</v>
      </c>
      <c r="G49" s="30" t="s">
        <v>13</v>
      </c>
      <c r="H49" s="40">
        <v>-8540.7934970000006</v>
      </c>
      <c r="I49" s="41">
        <v>-44469.812927999999</v>
      </c>
      <c r="J49" s="83">
        <v>9.7769999999999992</v>
      </c>
      <c r="K49" s="29" t="s">
        <v>22</v>
      </c>
      <c r="L49" s="29" t="s">
        <v>13</v>
      </c>
      <c r="M49" s="30" t="s">
        <v>13</v>
      </c>
      <c r="N49" s="30"/>
      <c r="Q49" s="20">
        <f t="shared" si="0"/>
        <v>122.958</v>
      </c>
      <c r="R49" s="20">
        <f t="shared" si="1"/>
        <v>122.96</v>
      </c>
    </row>
    <row r="50" spans="1:18" s="2" customFormat="1" ht="18.75" customHeight="1">
      <c r="A50" s="25">
        <v>6.6</v>
      </c>
      <c r="B50" s="38">
        <v>-8786.7540709999994</v>
      </c>
      <c r="C50" s="39">
        <v>-44474.194358000001</v>
      </c>
      <c r="D50" s="83">
        <v>9.4990000000000006</v>
      </c>
      <c r="E50" s="29" t="s">
        <v>58</v>
      </c>
      <c r="F50" s="29" t="s">
        <v>13</v>
      </c>
      <c r="G50" s="30" t="s">
        <v>13</v>
      </c>
      <c r="H50" s="40">
        <v>-8744.7664609999993</v>
      </c>
      <c r="I50" s="41">
        <v>-44399.512390000004</v>
      </c>
      <c r="J50" s="83">
        <v>7.7869999999999999</v>
      </c>
      <c r="K50" s="29" t="s">
        <v>24</v>
      </c>
      <c r="L50" s="29" t="s">
        <v>13</v>
      </c>
      <c r="M50" s="30" t="s">
        <v>13</v>
      </c>
      <c r="N50" s="30"/>
      <c r="Q50" s="20">
        <f t="shared" si="0"/>
        <v>85.676000000000002</v>
      </c>
      <c r="R50" s="20">
        <f t="shared" si="1"/>
        <v>85.68</v>
      </c>
    </row>
    <row r="51" spans="1:18" s="2" customFormat="1" ht="18.75" customHeight="1">
      <c r="A51" s="25">
        <v>6.8</v>
      </c>
      <c r="B51" s="38">
        <v>-8916.7610330000007</v>
      </c>
      <c r="C51" s="39">
        <v>-44351.701910000003</v>
      </c>
      <c r="D51" s="83">
        <v>9.5079999999999991</v>
      </c>
      <c r="E51" s="29" t="s">
        <v>23</v>
      </c>
      <c r="F51" s="29" t="s">
        <v>13</v>
      </c>
      <c r="G51" s="30" t="s">
        <v>13</v>
      </c>
      <c r="H51" s="40">
        <v>-8846.4979519999997</v>
      </c>
      <c r="I51" s="41">
        <v>-44321.544987000001</v>
      </c>
      <c r="J51" s="83">
        <v>9.1859999999999999</v>
      </c>
      <c r="K51" s="29" t="s">
        <v>22</v>
      </c>
      <c r="L51" s="29" t="s">
        <v>13</v>
      </c>
      <c r="M51" s="30" t="s">
        <v>13</v>
      </c>
      <c r="N51" s="30"/>
      <c r="Q51" s="20">
        <f t="shared" si="0"/>
        <v>76.460999999999999</v>
      </c>
      <c r="R51" s="20">
        <f t="shared" si="1"/>
        <v>76.459999999999994</v>
      </c>
    </row>
    <row r="52" spans="1:18" s="2" customFormat="1" ht="18.75" customHeight="1">
      <c r="A52" s="25">
        <v>6.8579999999999997</v>
      </c>
      <c r="B52" s="38">
        <v>-8914.4429999999993</v>
      </c>
      <c r="C52" s="39">
        <v>-44273.356</v>
      </c>
      <c r="D52" s="83">
        <v>12.115</v>
      </c>
      <c r="E52" s="29" t="s">
        <v>21</v>
      </c>
      <c r="F52" s="29" t="s">
        <v>13</v>
      </c>
      <c r="G52" s="30" t="s">
        <v>13</v>
      </c>
      <c r="H52" s="40">
        <v>-8838.5859999999993</v>
      </c>
      <c r="I52" s="41">
        <v>-44291.552000000003</v>
      </c>
      <c r="J52" s="83">
        <v>11.824999999999999</v>
      </c>
      <c r="K52" s="29" t="s">
        <v>21</v>
      </c>
      <c r="L52" s="29" t="s">
        <v>13</v>
      </c>
      <c r="M52" s="30" t="s">
        <v>13</v>
      </c>
      <c r="N52" s="29" t="s">
        <v>39</v>
      </c>
      <c r="Q52" s="20">
        <f t="shared" si="0"/>
        <v>78.009</v>
      </c>
      <c r="R52" s="20">
        <f t="shared" si="1"/>
        <v>78.010000000000005</v>
      </c>
    </row>
    <row r="53" spans="1:18" s="2" customFormat="1" ht="18.75" customHeight="1">
      <c r="A53" s="25">
        <v>6.9960000000000004</v>
      </c>
      <c r="B53" s="38">
        <v>-8937.5370000000003</v>
      </c>
      <c r="C53" s="39">
        <v>-44204.254000000001</v>
      </c>
      <c r="D53" s="83">
        <v>10.391999999999999</v>
      </c>
      <c r="E53" s="29" t="s">
        <v>22</v>
      </c>
      <c r="F53" s="29" t="s">
        <v>13</v>
      </c>
      <c r="G53" s="30" t="s">
        <v>13</v>
      </c>
      <c r="H53" s="40">
        <v>-8900.4040000000005</v>
      </c>
      <c r="I53" s="41">
        <v>-44139.067999999999</v>
      </c>
      <c r="J53" s="83">
        <v>10.108000000000001</v>
      </c>
      <c r="K53" s="29" t="s">
        <v>22</v>
      </c>
      <c r="L53" s="29" t="s">
        <v>13</v>
      </c>
      <c r="M53" s="30" t="s">
        <v>13</v>
      </c>
      <c r="N53" s="30" t="s">
        <v>40</v>
      </c>
      <c r="Q53" s="20">
        <f t="shared" si="0"/>
        <v>75.02</v>
      </c>
      <c r="R53" s="20">
        <f t="shared" si="1"/>
        <v>75.02</v>
      </c>
    </row>
    <row r="54" spans="1:18" s="2" customFormat="1" ht="18.75" customHeight="1">
      <c r="A54" s="25">
        <v>7</v>
      </c>
      <c r="B54" s="38">
        <v>-8935.1363170000004</v>
      </c>
      <c r="C54" s="39">
        <v>-44204.866966000001</v>
      </c>
      <c r="D54" s="83">
        <v>10.009</v>
      </c>
      <c r="E54" s="29" t="s">
        <v>20</v>
      </c>
      <c r="F54" s="29" t="s">
        <v>13</v>
      </c>
      <c r="G54" s="30" t="s">
        <v>13</v>
      </c>
      <c r="H54" s="40">
        <v>-8907.2635410000003</v>
      </c>
      <c r="I54" s="41">
        <v>-44127.860278</v>
      </c>
      <c r="J54" s="95">
        <v>9.8680000000000003</v>
      </c>
      <c r="K54" s="93" t="s">
        <v>58</v>
      </c>
      <c r="L54" s="96" t="s">
        <v>60</v>
      </c>
      <c r="M54" s="97" t="s">
        <v>63</v>
      </c>
      <c r="N54" s="30"/>
      <c r="Q54" s="20">
        <f t="shared" si="0"/>
        <v>81.896000000000001</v>
      </c>
      <c r="R54" s="20">
        <f t="shared" si="1"/>
        <v>81.900000000000006</v>
      </c>
    </row>
    <row r="55" spans="1:18" s="2" customFormat="1" ht="18.75" customHeight="1">
      <c r="A55" s="25">
        <v>7.2</v>
      </c>
      <c r="B55" s="38">
        <v>-9094.7294120000006</v>
      </c>
      <c r="C55" s="39">
        <v>-44170.315900000001</v>
      </c>
      <c r="D55" s="83">
        <v>8.7420000000000009</v>
      </c>
      <c r="E55" s="29" t="s">
        <v>58</v>
      </c>
      <c r="F55" s="55" t="s">
        <v>13</v>
      </c>
      <c r="G55" s="80" t="s">
        <v>13</v>
      </c>
      <c r="H55" s="40">
        <v>-9097.1725910000005</v>
      </c>
      <c r="I55" s="41">
        <v>-44094.894455000001</v>
      </c>
      <c r="J55" s="83">
        <v>11.347</v>
      </c>
      <c r="K55" s="29" t="s">
        <v>23</v>
      </c>
      <c r="L55" s="94" t="s">
        <v>29</v>
      </c>
      <c r="M55" s="94" t="s">
        <v>55</v>
      </c>
      <c r="N55" s="30"/>
      <c r="Q55" s="20">
        <f t="shared" si="0"/>
        <v>75.460999999999999</v>
      </c>
      <c r="R55" s="20">
        <f t="shared" si="1"/>
        <v>75.459999999999994</v>
      </c>
    </row>
    <row r="56" spans="1:18" s="2" customFormat="1" ht="18.75" customHeight="1">
      <c r="A56" s="25">
        <v>7.4</v>
      </c>
      <c r="B56" s="38">
        <v>-9251.0765580000007</v>
      </c>
      <c r="C56" s="39">
        <v>-44233.117812999997</v>
      </c>
      <c r="D56" s="83">
        <v>9.8620000000000001</v>
      </c>
      <c r="E56" s="29" t="s">
        <v>23</v>
      </c>
      <c r="F56" s="29" t="s">
        <v>13</v>
      </c>
      <c r="G56" s="30" t="s">
        <v>13</v>
      </c>
      <c r="H56" s="40">
        <v>-9280.7667970000002</v>
      </c>
      <c r="I56" s="41">
        <v>-44169.002379999998</v>
      </c>
      <c r="J56" s="83">
        <v>7.9980000000000002</v>
      </c>
      <c r="K56" s="29" t="s">
        <v>22</v>
      </c>
      <c r="L56" s="29" t="s">
        <v>13</v>
      </c>
      <c r="M56" s="30" t="s">
        <v>13</v>
      </c>
      <c r="N56" s="30"/>
      <c r="Q56" s="20">
        <f t="shared" si="0"/>
        <v>70.656000000000006</v>
      </c>
      <c r="R56" s="20">
        <f t="shared" si="1"/>
        <v>70.66</v>
      </c>
    </row>
    <row r="57" spans="1:18" s="2" customFormat="1" ht="18.75" customHeight="1">
      <c r="A57" s="25">
        <v>7.6</v>
      </c>
      <c r="B57" s="42">
        <v>-9437.9439020000009</v>
      </c>
      <c r="C57" s="43">
        <v>-44332.355117999999</v>
      </c>
      <c r="D57" s="84">
        <v>9.7469999999999999</v>
      </c>
      <c r="E57" s="29" t="s">
        <v>22</v>
      </c>
      <c r="F57" s="29" t="s">
        <v>13</v>
      </c>
      <c r="G57" s="30" t="s">
        <v>13</v>
      </c>
      <c r="H57" s="44">
        <v>-9469.1072370000002</v>
      </c>
      <c r="I57" s="45">
        <v>-44276.100553999997</v>
      </c>
      <c r="J57" s="84">
        <v>6.3170000000000002</v>
      </c>
      <c r="K57" s="29" t="s">
        <v>22</v>
      </c>
      <c r="L57" s="29" t="s">
        <v>13</v>
      </c>
      <c r="M57" s="30" t="s">
        <v>13</v>
      </c>
      <c r="N57" s="30"/>
      <c r="Q57" s="20">
        <f t="shared" si="0"/>
        <v>64.31</v>
      </c>
      <c r="R57" s="20">
        <f t="shared" si="1"/>
        <v>64.31</v>
      </c>
    </row>
    <row r="58" spans="1:18" s="2" customFormat="1" ht="18.75" customHeight="1">
      <c r="A58" s="25">
        <v>7.8</v>
      </c>
      <c r="B58" s="53">
        <v>-9519.1427449999992</v>
      </c>
      <c r="C58" s="39">
        <v>-44450.448162000001</v>
      </c>
      <c r="D58" s="86">
        <v>9.9459999999999997</v>
      </c>
      <c r="E58" s="29" t="s">
        <v>22</v>
      </c>
      <c r="F58" s="29" t="s">
        <v>13</v>
      </c>
      <c r="G58" s="30" t="s">
        <v>13</v>
      </c>
      <c r="H58" s="46">
        <v>-9614.3538590000007</v>
      </c>
      <c r="I58" s="41">
        <v>-44396.433011000001</v>
      </c>
      <c r="J58" s="86">
        <v>9.1980000000000004</v>
      </c>
      <c r="K58" s="29" t="s">
        <v>22</v>
      </c>
      <c r="L58" s="29" t="s">
        <v>13</v>
      </c>
      <c r="M58" s="30" t="s">
        <v>13</v>
      </c>
      <c r="N58" s="30"/>
      <c r="Q58" s="20">
        <f t="shared" si="0"/>
        <v>109.46599999999999</v>
      </c>
      <c r="R58" s="20">
        <f t="shared" si="1"/>
        <v>109.47</v>
      </c>
    </row>
    <row r="59" spans="1:18" s="2" customFormat="1" ht="18.75" customHeight="1">
      <c r="A59" s="25">
        <v>7.8970000000000002</v>
      </c>
      <c r="B59" s="38">
        <v>-9573.1980000000003</v>
      </c>
      <c r="C59" s="39">
        <v>-44492.913999999997</v>
      </c>
      <c r="D59" s="83">
        <v>12.212</v>
      </c>
      <c r="E59" s="29" t="s">
        <v>21</v>
      </c>
      <c r="F59" s="29" t="s">
        <v>13</v>
      </c>
      <c r="G59" s="30" t="s">
        <v>13</v>
      </c>
      <c r="H59" s="40">
        <v>-9656.3220000000001</v>
      </c>
      <c r="I59" s="41">
        <v>-44488.919000000002</v>
      </c>
      <c r="J59" s="83">
        <v>12.313000000000001</v>
      </c>
      <c r="K59" s="29" t="s">
        <v>21</v>
      </c>
      <c r="L59" s="29" t="s">
        <v>13</v>
      </c>
      <c r="M59" s="30" t="s">
        <v>13</v>
      </c>
      <c r="N59" s="30" t="s">
        <v>41</v>
      </c>
      <c r="Q59" s="20">
        <f t="shared" si="0"/>
        <v>83.22</v>
      </c>
      <c r="R59" s="20">
        <f t="shared" si="1"/>
        <v>83.22</v>
      </c>
    </row>
    <row r="60" spans="1:18" s="2" customFormat="1" ht="18.75" customHeight="1">
      <c r="A60" s="25">
        <v>8</v>
      </c>
      <c r="B60" s="53">
        <v>-9555.2324339999996</v>
      </c>
      <c r="C60" s="39">
        <v>-44580.202806000001</v>
      </c>
      <c r="D60" s="86">
        <v>9.2720000000000002</v>
      </c>
      <c r="E60" s="29" t="s">
        <v>20</v>
      </c>
      <c r="F60" s="29" t="s">
        <v>13</v>
      </c>
      <c r="G60" s="30" t="s">
        <v>13</v>
      </c>
      <c r="H60" s="40">
        <v>-9650.1539850000008</v>
      </c>
      <c r="I60" s="41">
        <v>-44576.353529</v>
      </c>
      <c r="J60" s="83">
        <v>11.512</v>
      </c>
      <c r="K60" s="29" t="s">
        <v>20</v>
      </c>
      <c r="L60" s="29" t="s">
        <v>13</v>
      </c>
      <c r="M60" s="30" t="s">
        <v>13</v>
      </c>
      <c r="N60" s="30"/>
      <c r="Q60" s="20">
        <f t="shared" si="0"/>
        <v>95</v>
      </c>
      <c r="R60" s="20">
        <f t="shared" si="1"/>
        <v>95</v>
      </c>
    </row>
    <row r="61" spans="1:18" s="2" customFormat="1" ht="18.75" customHeight="1">
      <c r="A61" s="25">
        <v>8.1999999999999993</v>
      </c>
      <c r="B61" s="39">
        <v>-9656.8670000000002</v>
      </c>
      <c r="C61" s="39">
        <v>-44761.413</v>
      </c>
      <c r="D61" s="39">
        <v>9.4960000000000004</v>
      </c>
      <c r="E61" s="29" t="s">
        <v>20</v>
      </c>
      <c r="F61" s="29" t="s">
        <v>13</v>
      </c>
      <c r="G61" s="30" t="s">
        <v>13</v>
      </c>
      <c r="H61" s="54">
        <v>-9691.2630000000008</v>
      </c>
      <c r="I61" s="54">
        <v>-44668.6</v>
      </c>
      <c r="J61" s="25">
        <v>11.547000000000001</v>
      </c>
      <c r="K61" s="29" t="s">
        <v>58</v>
      </c>
      <c r="L61" s="29" t="s">
        <v>13</v>
      </c>
      <c r="M61" s="30" t="s">
        <v>13</v>
      </c>
      <c r="N61" s="29"/>
      <c r="O61" s="7"/>
      <c r="Q61" s="20">
        <f t="shared" si="0"/>
        <v>98.981999999999999</v>
      </c>
      <c r="R61" s="20">
        <f t="shared" si="1"/>
        <v>98.98</v>
      </c>
    </row>
    <row r="62" spans="1:18" s="2" customFormat="1" ht="18.75" customHeight="1">
      <c r="A62" s="57">
        <v>8.4</v>
      </c>
      <c r="B62" s="34">
        <v>-9875.1029999999992</v>
      </c>
      <c r="C62" s="34">
        <v>-44757.508000000002</v>
      </c>
      <c r="D62" s="34">
        <v>10.141</v>
      </c>
      <c r="E62" s="29" t="s">
        <v>58</v>
      </c>
      <c r="F62" s="29" t="s">
        <v>13</v>
      </c>
      <c r="G62" s="30" t="s">
        <v>13</v>
      </c>
      <c r="H62" s="58">
        <v>-9850.1620000000003</v>
      </c>
      <c r="I62" s="58">
        <v>-44662.942000000003</v>
      </c>
      <c r="J62" s="90">
        <v>10.058</v>
      </c>
      <c r="K62" s="29" t="s">
        <v>24</v>
      </c>
      <c r="L62" s="29" t="s">
        <v>13</v>
      </c>
      <c r="M62" s="30" t="s">
        <v>13</v>
      </c>
      <c r="N62" s="55"/>
      <c r="Q62" s="20">
        <f t="shared" si="0"/>
        <v>97.8</v>
      </c>
      <c r="R62" s="20">
        <f t="shared" si="1"/>
        <v>97.8</v>
      </c>
    </row>
    <row r="63" spans="1:18" s="2" customFormat="1" ht="18.75" customHeight="1">
      <c r="A63" s="18">
        <v>8.6</v>
      </c>
      <c r="B63" s="39">
        <v>-10101.945</v>
      </c>
      <c r="C63" s="39">
        <v>-44639.862999999998</v>
      </c>
      <c r="D63" s="39">
        <v>15.058999999999999</v>
      </c>
      <c r="E63" s="29" t="s">
        <v>23</v>
      </c>
      <c r="F63" s="55" t="s">
        <v>13</v>
      </c>
      <c r="G63" s="80" t="s">
        <v>13</v>
      </c>
      <c r="H63" s="41">
        <v>-9995.5939999999991</v>
      </c>
      <c r="I63" s="41">
        <v>-44567.718999999997</v>
      </c>
      <c r="J63" s="25">
        <v>11.602</v>
      </c>
      <c r="K63" s="29" t="s">
        <v>25</v>
      </c>
      <c r="L63" s="29" t="s">
        <v>13</v>
      </c>
      <c r="M63" s="30" t="s">
        <v>13</v>
      </c>
      <c r="N63" s="55"/>
      <c r="Q63" s="20">
        <f t="shared" si="0"/>
        <v>128.512</v>
      </c>
      <c r="R63" s="20">
        <f t="shared" si="1"/>
        <v>128.51</v>
      </c>
    </row>
    <row r="64" spans="1:18" s="2" customFormat="1" ht="18.75" customHeight="1">
      <c r="A64" s="18">
        <v>8.8000000000000007</v>
      </c>
      <c r="B64" s="39">
        <v>-10131.323</v>
      </c>
      <c r="C64" s="39">
        <v>-44453.114000000001</v>
      </c>
      <c r="D64" s="39">
        <v>15.031000000000001</v>
      </c>
      <c r="E64" s="29" t="s">
        <v>15</v>
      </c>
      <c r="F64" s="29" t="s">
        <v>13</v>
      </c>
      <c r="G64" s="30" t="s">
        <v>13</v>
      </c>
      <c r="H64" s="41">
        <v>-10035.659</v>
      </c>
      <c r="I64" s="41">
        <v>-44452.525000000001</v>
      </c>
      <c r="J64" s="25">
        <v>11.429</v>
      </c>
      <c r="K64" s="29" t="s">
        <v>15</v>
      </c>
      <c r="L64" s="29" t="s">
        <v>13</v>
      </c>
      <c r="M64" s="30" t="s">
        <v>13</v>
      </c>
      <c r="N64" s="59"/>
      <c r="Q64" s="20">
        <f t="shared" si="0"/>
        <v>95.665999999999997</v>
      </c>
      <c r="R64" s="20">
        <f t="shared" si="1"/>
        <v>95.67</v>
      </c>
    </row>
    <row r="65" spans="1:18" s="2" customFormat="1" ht="18.75" customHeight="1">
      <c r="A65" s="18">
        <v>9</v>
      </c>
      <c r="B65" s="39">
        <v>-10150.868</v>
      </c>
      <c r="C65" s="39">
        <v>-44351.237000000001</v>
      </c>
      <c r="D65" s="39">
        <v>17.478000000000002</v>
      </c>
      <c r="E65" s="29" t="s">
        <v>15</v>
      </c>
      <c r="F65" s="29" t="s">
        <v>13</v>
      </c>
      <c r="G65" s="30" t="s">
        <v>13</v>
      </c>
      <c r="H65" s="41">
        <v>-10048.723</v>
      </c>
      <c r="I65" s="41">
        <v>-44342.457999999999</v>
      </c>
      <c r="J65" s="25">
        <v>11.673</v>
      </c>
      <c r="K65" s="29" t="s">
        <v>15</v>
      </c>
      <c r="L65" s="29" t="s">
        <v>13</v>
      </c>
      <c r="M65" s="30" t="s">
        <v>13</v>
      </c>
      <c r="N65" s="59"/>
      <c r="Q65" s="20">
        <f t="shared" si="0"/>
        <v>102.52200000000001</v>
      </c>
      <c r="R65" s="20">
        <f t="shared" si="1"/>
        <v>102.52</v>
      </c>
    </row>
    <row r="66" spans="1:18" s="2" customFormat="1" ht="18.75" customHeight="1">
      <c r="A66" s="18">
        <v>9.2000000000000099</v>
      </c>
      <c r="B66" s="39">
        <v>-10190.252</v>
      </c>
      <c r="C66" s="39">
        <v>-44271.466999999997</v>
      </c>
      <c r="D66" s="39">
        <v>21.189</v>
      </c>
      <c r="E66" s="61" t="s">
        <v>15</v>
      </c>
      <c r="F66" s="29" t="s">
        <v>13</v>
      </c>
      <c r="G66" s="30" t="s">
        <v>13</v>
      </c>
      <c r="H66" s="41">
        <v>-10113.241</v>
      </c>
      <c r="I66" s="41">
        <v>-44209.945</v>
      </c>
      <c r="J66" s="25">
        <v>11.391</v>
      </c>
      <c r="K66" s="29" t="s">
        <v>15</v>
      </c>
      <c r="L66" s="29" t="s">
        <v>13</v>
      </c>
      <c r="M66" s="30" t="s">
        <v>13</v>
      </c>
      <c r="N66" s="59"/>
      <c r="Q66" s="20">
        <f t="shared" si="0"/>
        <v>98.567999999999998</v>
      </c>
      <c r="R66" s="20">
        <f t="shared" si="1"/>
        <v>98.57</v>
      </c>
    </row>
    <row r="67" spans="1:18" s="2" customFormat="1" ht="18.75" customHeight="1">
      <c r="A67" s="18">
        <v>9.4000000000000092</v>
      </c>
      <c r="B67" s="39">
        <v>-10334.432000000001</v>
      </c>
      <c r="C67" s="39">
        <v>-44156.77</v>
      </c>
      <c r="D67" s="39">
        <v>9.2789999999999999</v>
      </c>
      <c r="E67" s="29" t="s">
        <v>25</v>
      </c>
      <c r="F67" s="29" t="s">
        <v>13</v>
      </c>
      <c r="G67" s="30" t="s">
        <v>13</v>
      </c>
      <c r="H67" s="45">
        <v>-10308.348</v>
      </c>
      <c r="I67" s="45">
        <v>-44090.95</v>
      </c>
      <c r="J67" s="25">
        <v>9.3390000000000004</v>
      </c>
      <c r="K67" s="55" t="s">
        <v>58</v>
      </c>
      <c r="L67" s="55" t="s">
        <v>13</v>
      </c>
      <c r="M67" s="80" t="s">
        <v>13</v>
      </c>
      <c r="N67" s="59"/>
      <c r="Q67" s="20">
        <f t="shared" si="0"/>
        <v>70.8</v>
      </c>
      <c r="R67" s="20">
        <f t="shared" si="1"/>
        <v>70.8</v>
      </c>
    </row>
    <row r="68" spans="1:18" s="2" customFormat="1" ht="18.75" customHeight="1">
      <c r="A68" s="18">
        <v>9.6000000000000103</v>
      </c>
      <c r="B68" s="39">
        <v>-10515.788</v>
      </c>
      <c r="C68" s="39">
        <v>-44069.942000000003</v>
      </c>
      <c r="D68" s="39">
        <v>11.634</v>
      </c>
      <c r="E68" s="29" t="s">
        <v>20</v>
      </c>
      <c r="F68" s="29" t="s">
        <v>13</v>
      </c>
      <c r="G68" s="30" t="s">
        <v>13</v>
      </c>
      <c r="H68" s="54">
        <v>-10455.728999999999</v>
      </c>
      <c r="I68" s="54">
        <v>-43989.453999999998</v>
      </c>
      <c r="J68" s="90">
        <v>11.159000000000001</v>
      </c>
      <c r="K68" s="29" t="s">
        <v>15</v>
      </c>
      <c r="L68" s="29" t="s">
        <v>13</v>
      </c>
      <c r="M68" s="30" t="s">
        <v>13</v>
      </c>
      <c r="N68" s="55"/>
      <c r="Q68" s="20">
        <f t="shared" si="0"/>
        <v>100.426</v>
      </c>
      <c r="R68" s="20">
        <f t="shared" si="1"/>
        <v>100.43</v>
      </c>
    </row>
    <row r="69" spans="1:18" s="2" customFormat="1" ht="18.75" customHeight="1">
      <c r="A69" s="18">
        <v>9.8000000000000096</v>
      </c>
      <c r="B69" s="39">
        <v>-10654.834999999999</v>
      </c>
      <c r="C69" s="39">
        <v>-43893.095000000001</v>
      </c>
      <c r="D69" s="39">
        <v>10.486000000000001</v>
      </c>
      <c r="E69" s="29" t="s">
        <v>58</v>
      </c>
      <c r="F69" s="55" t="s">
        <v>13</v>
      </c>
      <c r="G69" s="80" t="s">
        <v>13</v>
      </c>
      <c r="H69" s="36">
        <v>-10591.587</v>
      </c>
      <c r="I69" s="36">
        <v>-43852.866000000002</v>
      </c>
      <c r="J69" s="25">
        <v>10.499000000000001</v>
      </c>
      <c r="K69" s="29" t="s">
        <v>15</v>
      </c>
      <c r="L69" s="29" t="s">
        <v>13</v>
      </c>
      <c r="M69" s="30" t="s">
        <v>13</v>
      </c>
      <c r="N69" s="62"/>
      <c r="Q69" s="20">
        <f t="shared" ref="Q69:Q76" si="2">ROUND(SQRT((B69-H69)^2+(C69-I69)^2),3)</f>
        <v>74.957999999999998</v>
      </c>
      <c r="R69" s="20">
        <f t="shared" ref="R69:R76" si="3">ROUND(Q69,2)</f>
        <v>74.959999999999994</v>
      </c>
    </row>
    <row r="70" spans="1:18" s="2" customFormat="1" ht="18.75" customHeight="1">
      <c r="A70" s="18">
        <v>9.9849999999999994</v>
      </c>
      <c r="B70" s="39">
        <v>-10797.665999999999</v>
      </c>
      <c r="C70" s="39">
        <v>-43758.260999999999</v>
      </c>
      <c r="D70" s="39">
        <v>14.952999999999999</v>
      </c>
      <c r="E70" s="29" t="s">
        <v>23</v>
      </c>
      <c r="F70" s="29" t="s">
        <v>13</v>
      </c>
      <c r="G70" s="30" t="s">
        <v>13</v>
      </c>
      <c r="H70" s="41">
        <v>-10851.878000000001</v>
      </c>
      <c r="I70" s="41">
        <v>-43676.383999999998</v>
      </c>
      <c r="J70" s="25">
        <v>15.925000000000001</v>
      </c>
      <c r="K70" s="29" t="s">
        <v>25</v>
      </c>
      <c r="L70" s="29" t="s">
        <v>13</v>
      </c>
      <c r="M70" s="30" t="s">
        <v>13</v>
      </c>
      <c r="N70" s="59" t="s">
        <v>42</v>
      </c>
      <c r="Q70" s="20">
        <f t="shared" si="2"/>
        <v>98.197999999999993</v>
      </c>
      <c r="R70" s="20">
        <f t="shared" si="3"/>
        <v>98.2</v>
      </c>
    </row>
    <row r="71" spans="1:18" s="2" customFormat="1" ht="18.75" customHeight="1">
      <c r="A71" s="18">
        <v>10</v>
      </c>
      <c r="B71" s="39">
        <v>-10874.29</v>
      </c>
      <c r="C71" s="39">
        <v>-43914.364000000001</v>
      </c>
      <c r="D71" s="39">
        <v>11.321</v>
      </c>
      <c r="E71" s="29" t="s">
        <v>15</v>
      </c>
      <c r="F71" s="29" t="s">
        <v>13</v>
      </c>
      <c r="G71" s="30" t="s">
        <v>13</v>
      </c>
      <c r="H71" s="41">
        <v>-10835.715</v>
      </c>
      <c r="I71" s="41">
        <v>-43681.767</v>
      </c>
      <c r="J71" s="25">
        <v>14.095000000000001</v>
      </c>
      <c r="K71" s="55" t="s">
        <v>58</v>
      </c>
      <c r="L71" s="55" t="s">
        <v>13</v>
      </c>
      <c r="M71" s="80" t="s">
        <v>13</v>
      </c>
      <c r="N71" s="29"/>
      <c r="Q71" s="20">
        <f t="shared" si="2"/>
        <v>235.774</v>
      </c>
      <c r="R71" s="20">
        <f t="shared" si="3"/>
        <v>235.77</v>
      </c>
    </row>
    <row r="72" spans="1:18" s="2" customFormat="1" ht="18.75" customHeight="1">
      <c r="A72" s="65">
        <v>10.199999999999999</v>
      </c>
      <c r="B72" s="49">
        <v>-11036.069</v>
      </c>
      <c r="C72" s="49">
        <v>-43671.387000000002</v>
      </c>
      <c r="D72" s="49">
        <v>11.862</v>
      </c>
      <c r="E72" s="50" t="s">
        <v>15</v>
      </c>
      <c r="F72" s="50" t="s">
        <v>13</v>
      </c>
      <c r="G72" s="51" t="s">
        <v>13</v>
      </c>
      <c r="H72" s="52">
        <v>-11033.451999999999</v>
      </c>
      <c r="I72" s="52">
        <v>-43614.646000000001</v>
      </c>
      <c r="J72" s="48">
        <v>12.113</v>
      </c>
      <c r="K72" s="50" t="s">
        <v>20</v>
      </c>
      <c r="L72" s="50" t="s">
        <v>13</v>
      </c>
      <c r="M72" s="51" t="s">
        <v>13</v>
      </c>
      <c r="N72" s="71"/>
      <c r="Q72" s="20">
        <f t="shared" si="2"/>
        <v>56.801000000000002</v>
      </c>
      <c r="R72" s="20">
        <f t="shared" si="3"/>
        <v>56.8</v>
      </c>
    </row>
    <row r="73" spans="1:18" s="2" customFormat="1" ht="18.75" customHeight="1">
      <c r="A73" s="66">
        <v>10.4</v>
      </c>
      <c r="B73" s="28">
        <v>-11224.183999999999</v>
      </c>
      <c r="C73" s="28">
        <v>-43696.446000000004</v>
      </c>
      <c r="D73" s="28">
        <v>10.747</v>
      </c>
      <c r="E73" s="56" t="s">
        <v>15</v>
      </c>
      <c r="F73" s="56" t="s">
        <v>29</v>
      </c>
      <c r="G73" s="56" t="s">
        <v>55</v>
      </c>
      <c r="H73" s="32">
        <v>-11264.313</v>
      </c>
      <c r="I73" s="32">
        <v>-43623.112000000001</v>
      </c>
      <c r="J73" s="26">
        <v>9.4420000000000002</v>
      </c>
      <c r="K73" s="56" t="s">
        <v>15</v>
      </c>
      <c r="L73" s="56" t="s">
        <v>29</v>
      </c>
      <c r="M73" s="56" t="s">
        <v>55</v>
      </c>
      <c r="N73" s="79"/>
      <c r="Q73" s="20">
        <f t="shared" si="2"/>
        <v>83.596000000000004</v>
      </c>
      <c r="R73" s="20">
        <f t="shared" si="3"/>
        <v>83.6</v>
      </c>
    </row>
    <row r="74" spans="1:18" s="2" customFormat="1" ht="18.75" customHeight="1">
      <c r="A74" s="18">
        <v>10.455</v>
      </c>
      <c r="B74" s="39">
        <v>-11255.687</v>
      </c>
      <c r="C74" s="39">
        <v>-43723.766000000003</v>
      </c>
      <c r="D74" s="39">
        <v>16.010999999999999</v>
      </c>
      <c r="E74" s="29" t="s">
        <v>15</v>
      </c>
      <c r="F74" s="29" t="s">
        <v>13</v>
      </c>
      <c r="G74" s="30" t="s">
        <v>13</v>
      </c>
      <c r="H74" s="41">
        <v>-11321.593000000001</v>
      </c>
      <c r="I74" s="41">
        <v>-43672.252999999997</v>
      </c>
      <c r="J74" s="25">
        <v>15.968999999999999</v>
      </c>
      <c r="K74" s="29" t="s">
        <v>15</v>
      </c>
      <c r="L74" s="29" t="s">
        <v>13</v>
      </c>
      <c r="M74" s="30" t="s">
        <v>13</v>
      </c>
      <c r="N74" s="59" t="s">
        <v>43</v>
      </c>
      <c r="Q74" s="20">
        <f t="shared" si="2"/>
        <v>83.649000000000001</v>
      </c>
      <c r="R74" s="20">
        <f t="shared" si="3"/>
        <v>83.65</v>
      </c>
    </row>
    <row r="75" spans="1:18" s="2" customFormat="1" ht="18.75" customHeight="1">
      <c r="A75" s="18">
        <v>10.6</v>
      </c>
      <c r="B75" s="39">
        <v>-11424.868</v>
      </c>
      <c r="C75" s="39">
        <v>-43781.923000000003</v>
      </c>
      <c r="D75" s="39">
        <v>12.771000000000001</v>
      </c>
      <c r="E75" s="29" t="s">
        <v>15</v>
      </c>
      <c r="F75" s="29" t="s">
        <v>13</v>
      </c>
      <c r="G75" s="30" t="s">
        <v>13</v>
      </c>
      <c r="H75" s="41">
        <v>-11431.165000000001</v>
      </c>
      <c r="I75" s="41">
        <v>-43706.766000000003</v>
      </c>
      <c r="J75" s="25">
        <v>11.404</v>
      </c>
      <c r="K75" s="29" t="s">
        <v>57</v>
      </c>
      <c r="L75" s="29" t="s">
        <v>13</v>
      </c>
      <c r="M75" s="30" t="s">
        <v>13</v>
      </c>
      <c r="N75" s="64"/>
      <c r="Q75" s="20">
        <f t="shared" si="2"/>
        <v>75.42</v>
      </c>
      <c r="R75" s="20">
        <f t="shared" si="3"/>
        <v>75.42</v>
      </c>
    </row>
    <row r="76" spans="1:18" s="2" customFormat="1" ht="18.75" customHeight="1">
      <c r="A76" s="18">
        <v>10.8</v>
      </c>
      <c r="B76" s="39">
        <v>-11634.607</v>
      </c>
      <c r="C76" s="39">
        <v>-43775.358</v>
      </c>
      <c r="D76" s="39">
        <v>13.962999999999999</v>
      </c>
      <c r="E76" s="29" t="s">
        <v>15</v>
      </c>
      <c r="F76" s="29" t="s">
        <v>13</v>
      </c>
      <c r="G76" s="30" t="s">
        <v>13</v>
      </c>
      <c r="H76" s="41">
        <v>-11615.669</v>
      </c>
      <c r="I76" s="41">
        <v>-43682.273999999998</v>
      </c>
      <c r="J76" s="25">
        <v>11.667</v>
      </c>
      <c r="K76" s="29" t="s">
        <v>25</v>
      </c>
      <c r="L76" s="29" t="s">
        <v>13</v>
      </c>
      <c r="M76" s="30" t="s">
        <v>13</v>
      </c>
      <c r="N76" s="29"/>
      <c r="Q76" s="20">
        <f t="shared" si="2"/>
        <v>94.991</v>
      </c>
      <c r="R76" s="20">
        <f t="shared" si="3"/>
        <v>94.99</v>
      </c>
    </row>
    <row r="77" spans="1:18" s="2" customFormat="1" ht="18.75" customHeight="1">
      <c r="A77" s="18">
        <v>11</v>
      </c>
      <c r="B77" s="43">
        <v>-11732.790999999999</v>
      </c>
      <c r="C77" s="43">
        <v>-43581.133000000002</v>
      </c>
      <c r="D77" s="39">
        <v>12.499000000000001</v>
      </c>
      <c r="E77" s="29" t="s">
        <v>25</v>
      </c>
      <c r="F77" s="29" t="s">
        <v>13</v>
      </c>
      <c r="G77" s="30" t="s">
        <v>13</v>
      </c>
      <c r="H77" s="43">
        <v>-11665.407999999999</v>
      </c>
      <c r="I77" s="43">
        <v>-43547.896999999997</v>
      </c>
      <c r="J77" s="25">
        <v>10.942</v>
      </c>
      <c r="K77" s="29" t="s">
        <v>20</v>
      </c>
      <c r="L77" s="29" t="s">
        <v>13</v>
      </c>
      <c r="M77" s="30" t="s">
        <v>13</v>
      </c>
      <c r="N77" s="59"/>
      <c r="Q77" s="20">
        <f t="shared" ref="Q77:Q106" si="4">ROUND(SQRT((B77-H77)^2+(C77-I77)^2),3)</f>
        <v>75.134</v>
      </c>
      <c r="R77" s="20">
        <f>ROUND(Q77,2)</f>
        <v>75.13</v>
      </c>
    </row>
    <row r="78" spans="1:18" s="2" customFormat="1" ht="18.75" customHeight="1">
      <c r="A78" s="18">
        <v>11.2</v>
      </c>
      <c r="B78" s="39">
        <v>-11846.995999999999</v>
      </c>
      <c r="C78" s="39">
        <v>-43451.082000000002</v>
      </c>
      <c r="D78" s="39">
        <v>12.285</v>
      </c>
      <c r="E78" s="29" t="s">
        <v>58</v>
      </c>
      <c r="F78" s="29" t="s">
        <v>13</v>
      </c>
      <c r="G78" s="30" t="s">
        <v>13</v>
      </c>
      <c r="H78" s="54">
        <v>-11830.591</v>
      </c>
      <c r="I78" s="54">
        <v>-43373.392999999996</v>
      </c>
      <c r="J78" s="25">
        <v>12.214</v>
      </c>
      <c r="K78" s="55" t="s">
        <v>58</v>
      </c>
      <c r="L78" s="29" t="s">
        <v>13</v>
      </c>
      <c r="M78" s="30" t="s">
        <v>13</v>
      </c>
      <c r="N78" s="55"/>
      <c r="Q78" s="20">
        <f t="shared" si="4"/>
        <v>79.402000000000001</v>
      </c>
      <c r="R78" s="20">
        <f t="shared" ref="R78:R131" si="5">ROUND(Q78,2)</f>
        <v>79.400000000000006</v>
      </c>
    </row>
    <row r="79" spans="1:18" s="2" customFormat="1" ht="18.75" customHeight="1">
      <c r="A79" s="18">
        <v>11.4</v>
      </c>
      <c r="B79" s="39">
        <v>-12028.091</v>
      </c>
      <c r="C79" s="39">
        <v>-43368.936999999998</v>
      </c>
      <c r="D79" s="39">
        <v>12.906000000000001</v>
      </c>
      <c r="E79" s="29" t="s">
        <v>23</v>
      </c>
      <c r="F79" s="29" t="s">
        <v>13</v>
      </c>
      <c r="G79" s="30" t="s">
        <v>13</v>
      </c>
      <c r="H79" s="41">
        <v>-11982.414000000001</v>
      </c>
      <c r="I79" s="41">
        <v>-43301.413</v>
      </c>
      <c r="J79" s="25">
        <v>13.909000000000001</v>
      </c>
      <c r="K79" s="29" t="s">
        <v>25</v>
      </c>
      <c r="L79" s="29" t="s">
        <v>13</v>
      </c>
      <c r="M79" s="30" t="s">
        <v>13</v>
      </c>
      <c r="N79" s="29"/>
      <c r="Q79" s="20">
        <f t="shared" si="4"/>
        <v>81.522000000000006</v>
      </c>
      <c r="R79" s="20">
        <f t="shared" si="5"/>
        <v>81.52</v>
      </c>
    </row>
    <row r="80" spans="1:18" s="2" customFormat="1" ht="18.75" customHeight="1">
      <c r="A80" s="18">
        <v>11.6</v>
      </c>
      <c r="B80" s="39">
        <v>-12194.246999999999</v>
      </c>
      <c r="C80" s="39">
        <v>-43232.472999999998</v>
      </c>
      <c r="D80" s="39">
        <v>13.605</v>
      </c>
      <c r="E80" s="61" t="s">
        <v>15</v>
      </c>
      <c r="F80" s="29" t="s">
        <v>13</v>
      </c>
      <c r="G80" s="30" t="s">
        <v>13</v>
      </c>
      <c r="H80" s="41">
        <v>-12132.222</v>
      </c>
      <c r="I80" s="41">
        <v>-43176.756999999998</v>
      </c>
      <c r="J80" s="25">
        <v>14.054</v>
      </c>
      <c r="K80" s="29" t="s">
        <v>15</v>
      </c>
      <c r="L80" s="29" t="s">
        <v>13</v>
      </c>
      <c r="M80" s="30" t="s">
        <v>13</v>
      </c>
      <c r="N80" s="59"/>
      <c r="Q80" s="20">
        <f t="shared" si="4"/>
        <v>83.375</v>
      </c>
      <c r="R80" s="20">
        <f t="shared" si="5"/>
        <v>83.38</v>
      </c>
    </row>
    <row r="81" spans="1:18" s="2" customFormat="1" ht="18.75" customHeight="1">
      <c r="A81" s="18">
        <v>11.8</v>
      </c>
      <c r="B81" s="39">
        <v>-12235.35</v>
      </c>
      <c r="C81" s="39">
        <v>-43044.400999999998</v>
      </c>
      <c r="D81" s="39">
        <v>14.555999999999999</v>
      </c>
      <c r="E81" s="29" t="s">
        <v>25</v>
      </c>
      <c r="F81" s="29" t="s">
        <v>13</v>
      </c>
      <c r="G81" s="30" t="s">
        <v>13</v>
      </c>
      <c r="H81" s="41">
        <v>-12140.561</v>
      </c>
      <c r="I81" s="41">
        <v>-43058.118999999999</v>
      </c>
      <c r="J81" s="25">
        <v>11.718999999999999</v>
      </c>
      <c r="K81" s="29" t="s">
        <v>20</v>
      </c>
      <c r="L81" s="29" t="s">
        <v>13</v>
      </c>
      <c r="M81" s="30" t="s">
        <v>13</v>
      </c>
      <c r="N81" s="59"/>
      <c r="Q81" s="20">
        <f t="shared" si="4"/>
        <v>95.777000000000001</v>
      </c>
      <c r="R81" s="20">
        <f t="shared" si="5"/>
        <v>95.78</v>
      </c>
    </row>
    <row r="82" spans="1:18" s="2" customFormat="1" ht="18.75" customHeight="1">
      <c r="A82" s="18">
        <v>12</v>
      </c>
      <c r="B82" s="39">
        <v>-12333.218000000001</v>
      </c>
      <c r="C82" s="39">
        <v>-42913.192000000003</v>
      </c>
      <c r="D82" s="39">
        <v>12.217000000000001</v>
      </c>
      <c r="E82" s="29" t="s">
        <v>20</v>
      </c>
      <c r="F82" s="29" t="s">
        <v>13</v>
      </c>
      <c r="G82" s="30" t="s">
        <v>13</v>
      </c>
      <c r="H82" s="41">
        <v>-12275.203</v>
      </c>
      <c r="I82" s="41">
        <v>-42834.347000000002</v>
      </c>
      <c r="J82" s="25">
        <v>12.805</v>
      </c>
      <c r="K82" s="55" t="s">
        <v>58</v>
      </c>
      <c r="L82" s="29" t="s">
        <v>13</v>
      </c>
      <c r="M82" s="30" t="s">
        <v>13</v>
      </c>
      <c r="N82" s="55"/>
      <c r="Q82" s="20">
        <f t="shared" si="4"/>
        <v>97.888999999999996</v>
      </c>
      <c r="R82" s="20">
        <f t="shared" si="5"/>
        <v>97.89</v>
      </c>
    </row>
    <row r="83" spans="1:18" s="2" customFormat="1" ht="18.75" customHeight="1">
      <c r="A83" s="18">
        <v>12.053000000000001</v>
      </c>
      <c r="B83" s="39">
        <v>-12368.57</v>
      </c>
      <c r="C83" s="39">
        <v>-42876.606</v>
      </c>
      <c r="D83" s="39">
        <v>16</v>
      </c>
      <c r="E83" s="29" t="s">
        <v>15</v>
      </c>
      <c r="F83" s="29" t="s">
        <v>13</v>
      </c>
      <c r="G83" s="30" t="s">
        <v>13</v>
      </c>
      <c r="H83" s="41">
        <v>-12324.61</v>
      </c>
      <c r="I83" s="41">
        <v>-42808.574000000001</v>
      </c>
      <c r="J83" s="25">
        <v>16.2</v>
      </c>
      <c r="K83" s="29" t="s">
        <v>20</v>
      </c>
      <c r="L83" s="29" t="s">
        <v>15</v>
      </c>
      <c r="M83" s="59" t="s">
        <v>13</v>
      </c>
      <c r="N83" s="59" t="s">
        <v>30</v>
      </c>
      <c r="Q83" s="20">
        <f t="shared" si="4"/>
        <v>80.998999999999995</v>
      </c>
      <c r="R83" s="20">
        <f t="shared" si="5"/>
        <v>81</v>
      </c>
    </row>
    <row r="84" spans="1:18" s="2" customFormat="1" ht="18.75" customHeight="1">
      <c r="A84" s="18">
        <v>12.2</v>
      </c>
      <c r="B84" s="39">
        <v>-12491.684999999999</v>
      </c>
      <c r="C84" s="39">
        <v>-42811.466999999997</v>
      </c>
      <c r="D84" s="39">
        <v>12.454000000000001</v>
      </c>
      <c r="E84" s="29" t="s">
        <v>58</v>
      </c>
      <c r="F84" s="29" t="s">
        <v>15</v>
      </c>
      <c r="G84" s="29" t="s">
        <v>15</v>
      </c>
      <c r="H84" s="41">
        <v>-12455.773999999999</v>
      </c>
      <c r="I84" s="41">
        <v>-42726.741000000002</v>
      </c>
      <c r="J84" s="25">
        <v>13.416</v>
      </c>
      <c r="K84" s="55" t="s">
        <v>58</v>
      </c>
      <c r="L84" s="29" t="s">
        <v>15</v>
      </c>
      <c r="M84" s="59" t="s">
        <v>13</v>
      </c>
      <c r="N84" s="55"/>
      <c r="Q84" s="20">
        <f t="shared" si="4"/>
        <v>92.022000000000006</v>
      </c>
      <c r="R84" s="20">
        <f t="shared" si="5"/>
        <v>92.02</v>
      </c>
    </row>
    <row r="85" spans="1:18" s="2" customFormat="1" ht="18.75" customHeight="1">
      <c r="A85" s="18">
        <v>12.4</v>
      </c>
      <c r="B85" s="34">
        <v>-12745.784</v>
      </c>
      <c r="C85" s="34">
        <v>-42766.322999999997</v>
      </c>
      <c r="D85" s="39">
        <v>14.414</v>
      </c>
      <c r="E85" s="29" t="s">
        <v>15</v>
      </c>
      <c r="F85" s="29" t="s">
        <v>15</v>
      </c>
      <c r="G85" s="59" t="s">
        <v>13</v>
      </c>
      <c r="H85" s="41">
        <v>-12719.955</v>
      </c>
      <c r="I85" s="41">
        <v>-42643.305999999997</v>
      </c>
      <c r="J85" s="25">
        <v>13.271000000000001</v>
      </c>
      <c r="K85" s="29" t="s">
        <v>23</v>
      </c>
      <c r="L85" s="29" t="s">
        <v>15</v>
      </c>
      <c r="M85" s="59" t="s">
        <v>13</v>
      </c>
      <c r="N85" s="29"/>
      <c r="Q85" s="20">
        <f t="shared" si="4"/>
        <v>125.699</v>
      </c>
      <c r="R85" s="20">
        <f t="shared" si="5"/>
        <v>125.7</v>
      </c>
    </row>
    <row r="86" spans="1:18" s="2" customFormat="1" ht="18.75" customHeight="1">
      <c r="A86" s="18">
        <v>12.6</v>
      </c>
      <c r="B86" s="39">
        <v>-12942.339</v>
      </c>
      <c r="C86" s="39">
        <v>-42707.849000000002</v>
      </c>
      <c r="D86" s="39">
        <v>14.448</v>
      </c>
      <c r="E86" s="29" t="s">
        <v>15</v>
      </c>
      <c r="F86" s="29" t="s">
        <v>15</v>
      </c>
      <c r="G86" s="29" t="s">
        <v>15</v>
      </c>
      <c r="H86" s="41">
        <v>-12920.995000000001</v>
      </c>
      <c r="I86" s="41">
        <v>-42579.37</v>
      </c>
      <c r="J86" s="25">
        <v>13.313000000000001</v>
      </c>
      <c r="K86" s="55" t="s">
        <v>58</v>
      </c>
      <c r="L86" s="29" t="s">
        <v>15</v>
      </c>
      <c r="M86" s="59" t="s">
        <v>13</v>
      </c>
      <c r="N86" s="55"/>
      <c r="Q86" s="20">
        <f t="shared" si="4"/>
        <v>130.24</v>
      </c>
      <c r="R86" s="20">
        <f t="shared" si="5"/>
        <v>130.24</v>
      </c>
    </row>
    <row r="87" spans="1:18" s="2" customFormat="1" ht="18.75" customHeight="1">
      <c r="A87" s="18">
        <v>12.8</v>
      </c>
      <c r="B87" s="39">
        <v>-13120.544</v>
      </c>
      <c r="C87" s="39">
        <v>-42581.845000000001</v>
      </c>
      <c r="D87" s="39">
        <v>15.734999999999999</v>
      </c>
      <c r="E87" s="29" t="s">
        <v>25</v>
      </c>
      <c r="F87" s="29" t="s">
        <v>15</v>
      </c>
      <c r="G87" s="29" t="s">
        <v>15</v>
      </c>
      <c r="H87" s="41">
        <v>-13025.066000000001</v>
      </c>
      <c r="I87" s="41">
        <v>-42528.894999999997</v>
      </c>
      <c r="J87" s="25">
        <v>13.068</v>
      </c>
      <c r="K87" s="29" t="s">
        <v>25</v>
      </c>
      <c r="L87" s="29" t="s">
        <v>15</v>
      </c>
      <c r="M87" s="59" t="s">
        <v>13</v>
      </c>
      <c r="N87" s="29"/>
      <c r="Q87" s="20">
        <f t="shared" si="4"/>
        <v>109.178</v>
      </c>
      <c r="R87" s="20">
        <f t="shared" si="5"/>
        <v>109.18</v>
      </c>
    </row>
    <row r="88" spans="1:18" s="2" customFormat="1" ht="18.75" customHeight="1">
      <c r="A88" s="18">
        <v>13</v>
      </c>
      <c r="B88" s="43">
        <v>-13206.617</v>
      </c>
      <c r="C88" s="43">
        <v>-42405.023999999998</v>
      </c>
      <c r="D88" s="39">
        <v>13.795</v>
      </c>
      <c r="E88" s="29" t="s">
        <v>20</v>
      </c>
      <c r="F88" s="29" t="s">
        <v>15</v>
      </c>
      <c r="G88" s="29" t="s">
        <v>15</v>
      </c>
      <c r="H88" s="41">
        <v>-13120.885</v>
      </c>
      <c r="I88" s="41">
        <v>-42398.144999999997</v>
      </c>
      <c r="J88" s="25">
        <v>14.137</v>
      </c>
      <c r="K88" s="55" t="s">
        <v>58</v>
      </c>
      <c r="L88" s="29" t="s">
        <v>15</v>
      </c>
      <c r="M88" s="59" t="s">
        <v>13</v>
      </c>
      <c r="N88" s="55"/>
      <c r="Q88" s="20">
        <f t="shared" si="4"/>
        <v>86.007999999999996</v>
      </c>
      <c r="R88" s="20">
        <f t="shared" si="5"/>
        <v>86.01</v>
      </c>
    </row>
    <row r="89" spans="1:18" s="2" customFormat="1" ht="18.75" customHeight="1">
      <c r="A89" s="18">
        <v>13.2</v>
      </c>
      <c r="B89" s="39">
        <v>-13162.319</v>
      </c>
      <c r="C89" s="39">
        <v>-42225.212</v>
      </c>
      <c r="D89" s="39">
        <v>13.268000000000001</v>
      </c>
      <c r="E89" s="29" t="s">
        <v>58</v>
      </c>
      <c r="F89" s="29" t="s">
        <v>15</v>
      </c>
      <c r="G89" s="29" t="s">
        <v>15</v>
      </c>
      <c r="H89" s="41">
        <v>-13115.915000000001</v>
      </c>
      <c r="I89" s="41">
        <v>-42241.754999999997</v>
      </c>
      <c r="J89" s="25">
        <v>14.85</v>
      </c>
      <c r="K89" s="29" t="s">
        <v>15</v>
      </c>
      <c r="L89" s="29" t="s">
        <v>15</v>
      </c>
      <c r="M89" s="59" t="s">
        <v>13</v>
      </c>
      <c r="N89" s="55"/>
      <c r="Q89" s="20">
        <f t="shared" si="4"/>
        <v>49.265000000000001</v>
      </c>
      <c r="R89" s="20">
        <f t="shared" si="5"/>
        <v>49.27</v>
      </c>
    </row>
    <row r="90" spans="1:18" s="2" customFormat="1" ht="18.75" customHeight="1">
      <c r="A90" s="18">
        <v>13.4</v>
      </c>
      <c r="B90" s="34">
        <v>-13084.37</v>
      </c>
      <c r="C90" s="34">
        <v>-42028.56</v>
      </c>
      <c r="D90" s="39">
        <v>14.102</v>
      </c>
      <c r="E90" s="29" t="s">
        <v>23</v>
      </c>
      <c r="F90" s="29" t="s">
        <v>15</v>
      </c>
      <c r="G90" s="29" t="s">
        <v>15</v>
      </c>
      <c r="H90" s="41">
        <v>-13007.902</v>
      </c>
      <c r="I90" s="41">
        <v>-42061.957999999999</v>
      </c>
      <c r="J90" s="25">
        <v>14.054</v>
      </c>
      <c r="K90" s="29" t="s">
        <v>15</v>
      </c>
      <c r="L90" s="29" t="s">
        <v>15</v>
      </c>
      <c r="M90" s="59" t="s">
        <v>13</v>
      </c>
      <c r="N90" s="55"/>
      <c r="Q90" s="20">
        <f t="shared" si="4"/>
        <v>83.442999999999998</v>
      </c>
      <c r="R90" s="20">
        <f t="shared" si="5"/>
        <v>83.44</v>
      </c>
    </row>
    <row r="91" spans="1:18" s="2" customFormat="1" ht="18.75" customHeight="1">
      <c r="A91" s="18">
        <v>13.6</v>
      </c>
      <c r="B91" s="39">
        <v>-13138.999</v>
      </c>
      <c r="C91" s="39">
        <v>-41895.228000000003</v>
      </c>
      <c r="D91" s="39">
        <v>14.631</v>
      </c>
      <c r="E91" s="29" t="s">
        <v>15</v>
      </c>
      <c r="F91" s="29" t="s">
        <v>15</v>
      </c>
      <c r="G91" s="29" t="s">
        <v>15</v>
      </c>
      <c r="H91" s="41">
        <v>-13104.085999999999</v>
      </c>
      <c r="I91" s="41">
        <v>-41819.747000000003</v>
      </c>
      <c r="J91" s="25">
        <v>15.259</v>
      </c>
      <c r="K91" s="29" t="s">
        <v>20</v>
      </c>
      <c r="L91" s="29" t="s">
        <v>15</v>
      </c>
      <c r="M91" s="59" t="s">
        <v>13</v>
      </c>
      <c r="N91" s="29"/>
      <c r="Q91" s="20">
        <f t="shared" si="4"/>
        <v>83.164000000000001</v>
      </c>
      <c r="R91" s="20">
        <f t="shared" si="5"/>
        <v>83.16</v>
      </c>
    </row>
    <row r="92" spans="1:18" s="2" customFormat="1" ht="18.75" customHeight="1">
      <c r="A92" s="18">
        <v>13.8</v>
      </c>
      <c r="B92" s="39">
        <v>-13317.285</v>
      </c>
      <c r="C92" s="39">
        <v>-41887.631000000001</v>
      </c>
      <c r="D92" s="39">
        <v>15.574</v>
      </c>
      <c r="E92" s="29" t="s">
        <v>20</v>
      </c>
      <c r="F92" s="29" t="s">
        <v>15</v>
      </c>
      <c r="G92" s="29" t="s">
        <v>15</v>
      </c>
      <c r="H92" s="41">
        <v>-13323.24</v>
      </c>
      <c r="I92" s="41">
        <v>-41791.786</v>
      </c>
      <c r="J92" s="25">
        <v>15.308</v>
      </c>
      <c r="K92" s="29" t="s">
        <v>58</v>
      </c>
      <c r="L92" s="29" t="s">
        <v>15</v>
      </c>
      <c r="M92" s="59" t="s">
        <v>13</v>
      </c>
      <c r="N92" s="29"/>
      <c r="Q92" s="20">
        <f t="shared" si="4"/>
        <v>96.03</v>
      </c>
      <c r="R92" s="20">
        <f t="shared" si="5"/>
        <v>96.03</v>
      </c>
    </row>
    <row r="93" spans="1:18" ht="18.75" customHeight="1">
      <c r="A93" s="57">
        <v>14</v>
      </c>
      <c r="B93" s="34">
        <v>-13516.102000000001</v>
      </c>
      <c r="C93" s="34">
        <v>-41889.635000000002</v>
      </c>
      <c r="D93" s="34">
        <v>20.541</v>
      </c>
      <c r="E93" s="55" t="s">
        <v>15</v>
      </c>
      <c r="F93" s="29" t="s">
        <v>15</v>
      </c>
      <c r="G93" s="29" t="s">
        <v>15</v>
      </c>
      <c r="H93" s="67">
        <v>-13519.057000000001</v>
      </c>
      <c r="I93" s="67">
        <v>-41779.962</v>
      </c>
      <c r="J93" s="91">
        <v>14.706</v>
      </c>
      <c r="K93" s="55" t="s">
        <v>25</v>
      </c>
      <c r="L93" s="29" t="s">
        <v>15</v>
      </c>
      <c r="M93" s="59" t="s">
        <v>13</v>
      </c>
      <c r="N93" s="29"/>
      <c r="Q93" s="20">
        <f t="shared" si="4"/>
        <v>109.71299999999999</v>
      </c>
      <c r="R93" s="20">
        <f t="shared" si="5"/>
        <v>109.71</v>
      </c>
    </row>
    <row r="94" spans="1:18" ht="18.75" customHeight="1">
      <c r="A94" s="18">
        <v>14.2</v>
      </c>
      <c r="B94" s="39">
        <v>-13718.62</v>
      </c>
      <c r="C94" s="39">
        <v>-41851.705000000002</v>
      </c>
      <c r="D94" s="39">
        <v>15.664</v>
      </c>
      <c r="E94" s="55" t="s">
        <v>15</v>
      </c>
      <c r="F94" s="29" t="s">
        <v>15</v>
      </c>
      <c r="G94" s="29" t="s">
        <v>15</v>
      </c>
      <c r="H94" s="41">
        <v>-13698.796</v>
      </c>
      <c r="I94" s="41">
        <v>-41741.769</v>
      </c>
      <c r="J94" s="25">
        <v>15.416</v>
      </c>
      <c r="K94" s="55" t="s">
        <v>58</v>
      </c>
      <c r="L94" s="29" t="s">
        <v>15</v>
      </c>
      <c r="M94" s="59" t="s">
        <v>13</v>
      </c>
      <c r="N94" s="55"/>
      <c r="Q94" s="20">
        <f t="shared" si="4"/>
        <v>111.709</v>
      </c>
      <c r="R94" s="20">
        <f t="shared" si="5"/>
        <v>111.71</v>
      </c>
    </row>
    <row r="95" spans="1:18" ht="18.75" customHeight="1">
      <c r="A95" s="18">
        <v>14.4</v>
      </c>
      <c r="B95" s="39">
        <v>-13845.664000000001</v>
      </c>
      <c r="C95" s="39">
        <v>-41667.544000000002</v>
      </c>
      <c r="D95" s="39">
        <v>16.763000000000002</v>
      </c>
      <c r="E95" s="29" t="s">
        <v>58</v>
      </c>
      <c r="F95" s="29" t="s">
        <v>15</v>
      </c>
      <c r="G95" s="29" t="s">
        <v>15</v>
      </c>
      <c r="H95" s="36">
        <v>-13768.713</v>
      </c>
      <c r="I95" s="36">
        <v>-41622.106</v>
      </c>
      <c r="J95" s="25">
        <v>14.991</v>
      </c>
      <c r="K95" s="68" t="s">
        <v>24</v>
      </c>
      <c r="L95" s="29" t="s">
        <v>15</v>
      </c>
      <c r="M95" s="59" t="s">
        <v>13</v>
      </c>
      <c r="N95" s="29"/>
      <c r="Q95" s="20">
        <f t="shared" si="4"/>
        <v>89.364999999999995</v>
      </c>
      <c r="R95" s="20">
        <f t="shared" si="5"/>
        <v>89.37</v>
      </c>
    </row>
    <row r="96" spans="1:18" ht="18.75" customHeight="1">
      <c r="A96" s="18">
        <v>14.6</v>
      </c>
      <c r="B96" s="39">
        <v>-13946.888999999999</v>
      </c>
      <c r="C96" s="39">
        <v>-41478.248</v>
      </c>
      <c r="D96" s="39">
        <v>16.725000000000001</v>
      </c>
      <c r="E96" s="29" t="s">
        <v>23</v>
      </c>
      <c r="F96" s="29" t="s">
        <v>15</v>
      </c>
      <c r="G96" s="29" t="s">
        <v>15</v>
      </c>
      <c r="H96" s="41">
        <v>-13869.615</v>
      </c>
      <c r="I96" s="41">
        <v>-41432.807999999997</v>
      </c>
      <c r="J96" s="25">
        <v>15.422000000000001</v>
      </c>
      <c r="K96" s="29" t="s">
        <v>25</v>
      </c>
      <c r="L96" s="29" t="s">
        <v>15</v>
      </c>
      <c r="M96" s="59" t="s">
        <v>13</v>
      </c>
      <c r="N96" s="29"/>
      <c r="Q96" s="20">
        <f t="shared" si="4"/>
        <v>89.644000000000005</v>
      </c>
      <c r="R96" s="20">
        <f t="shared" si="5"/>
        <v>89.64</v>
      </c>
    </row>
    <row r="97" spans="1:18" s="2" customFormat="1" ht="18.75" customHeight="1">
      <c r="A97" s="18">
        <v>14.785</v>
      </c>
      <c r="B97" s="39">
        <v>-13990.763000000001</v>
      </c>
      <c r="C97" s="39">
        <v>-41313.741999999998</v>
      </c>
      <c r="D97" s="39">
        <v>18.13</v>
      </c>
      <c r="E97" s="55" t="s">
        <v>15</v>
      </c>
      <c r="F97" s="29" t="s">
        <v>15</v>
      </c>
      <c r="G97" s="29" t="s">
        <v>15</v>
      </c>
      <c r="H97" s="41">
        <v>-13948.300999999999</v>
      </c>
      <c r="I97" s="41">
        <v>-41282.362000000001</v>
      </c>
      <c r="J97" s="25">
        <v>18.149999999999999</v>
      </c>
      <c r="K97" s="29" t="s">
        <v>20</v>
      </c>
      <c r="L97" s="29" t="s">
        <v>15</v>
      </c>
      <c r="M97" s="59" t="s">
        <v>13</v>
      </c>
      <c r="N97" s="59" t="s">
        <v>44</v>
      </c>
      <c r="Q97" s="20">
        <f t="shared" si="4"/>
        <v>52.798999999999999</v>
      </c>
      <c r="R97" s="20">
        <f t="shared" si="5"/>
        <v>52.8</v>
      </c>
    </row>
    <row r="98" spans="1:18" ht="18.75" customHeight="1">
      <c r="A98" s="18">
        <v>14.8</v>
      </c>
      <c r="B98" s="39">
        <v>-13999.445</v>
      </c>
      <c r="C98" s="39">
        <v>-41305.457000000002</v>
      </c>
      <c r="D98" s="39">
        <v>17.478000000000002</v>
      </c>
      <c r="E98" s="29" t="s">
        <v>25</v>
      </c>
      <c r="F98" s="29" t="s">
        <v>15</v>
      </c>
      <c r="G98" s="29" t="s">
        <v>15</v>
      </c>
      <c r="H98" s="41">
        <v>-13949.630999999999</v>
      </c>
      <c r="I98" s="41">
        <v>-41259.601000000002</v>
      </c>
      <c r="J98" s="25">
        <v>17.38</v>
      </c>
      <c r="K98" s="29" t="s">
        <v>25</v>
      </c>
      <c r="L98" s="29" t="s">
        <v>15</v>
      </c>
      <c r="M98" s="59" t="s">
        <v>13</v>
      </c>
      <c r="N98" s="29"/>
      <c r="Q98" s="20">
        <f t="shared" si="4"/>
        <v>67.706999999999994</v>
      </c>
      <c r="R98" s="20">
        <f t="shared" si="5"/>
        <v>67.709999999999994</v>
      </c>
    </row>
    <row r="99" spans="1:18" ht="18.75" customHeight="1">
      <c r="A99" s="18">
        <v>15</v>
      </c>
      <c r="B99" s="39">
        <v>-14175.418</v>
      </c>
      <c r="C99" s="39">
        <v>-41172.476000000002</v>
      </c>
      <c r="D99" s="39">
        <v>17.108000000000001</v>
      </c>
      <c r="E99" s="29" t="s">
        <v>20</v>
      </c>
      <c r="F99" s="29" t="s">
        <v>15</v>
      </c>
      <c r="G99" s="29" t="s">
        <v>15</v>
      </c>
      <c r="H99" s="41">
        <v>-14112.897000000001</v>
      </c>
      <c r="I99" s="41">
        <v>-41134.756000000001</v>
      </c>
      <c r="J99" s="25">
        <v>17.841000000000001</v>
      </c>
      <c r="K99" s="29" t="s">
        <v>15</v>
      </c>
      <c r="L99" s="29" t="s">
        <v>15</v>
      </c>
      <c r="M99" s="59" t="s">
        <v>13</v>
      </c>
      <c r="N99" s="59"/>
      <c r="Q99" s="20">
        <f t="shared" si="4"/>
        <v>73.018000000000001</v>
      </c>
      <c r="R99" s="20">
        <f t="shared" si="5"/>
        <v>73.02</v>
      </c>
    </row>
    <row r="100" spans="1:18" ht="18.75" customHeight="1">
      <c r="A100" s="18">
        <v>15.2</v>
      </c>
      <c r="B100" s="39">
        <v>-14278.031000000001</v>
      </c>
      <c r="C100" s="39">
        <v>-41018.089</v>
      </c>
      <c r="D100" s="39">
        <v>17.367999999999999</v>
      </c>
      <c r="E100" s="55" t="s">
        <v>15</v>
      </c>
      <c r="F100" s="29" t="s">
        <v>15</v>
      </c>
      <c r="G100" s="29" t="s">
        <v>15</v>
      </c>
      <c r="H100" s="41">
        <v>-14224.998</v>
      </c>
      <c r="I100" s="41">
        <v>-40963.027999999998</v>
      </c>
      <c r="J100" s="25">
        <v>17.614999999999998</v>
      </c>
      <c r="K100" s="55" t="s">
        <v>58</v>
      </c>
      <c r="L100" s="29" t="s">
        <v>15</v>
      </c>
      <c r="M100" s="59" t="s">
        <v>13</v>
      </c>
      <c r="N100" s="55"/>
      <c r="Q100" s="20">
        <f t="shared" si="4"/>
        <v>76.447000000000003</v>
      </c>
      <c r="R100" s="20">
        <f t="shared" si="5"/>
        <v>76.45</v>
      </c>
    </row>
    <row r="101" spans="1:18" ht="18.75" customHeight="1">
      <c r="A101" s="18">
        <v>15.4</v>
      </c>
      <c r="B101" s="39">
        <v>-14385.873</v>
      </c>
      <c r="C101" s="39">
        <v>-41044.758999999998</v>
      </c>
      <c r="D101" s="39">
        <v>17.065000000000001</v>
      </c>
      <c r="E101" s="29" t="s">
        <v>15</v>
      </c>
      <c r="F101" s="29" t="s">
        <v>15</v>
      </c>
      <c r="G101" s="29" t="s">
        <v>15</v>
      </c>
      <c r="H101" s="41">
        <v>-14418.218999999999</v>
      </c>
      <c r="I101" s="41">
        <v>-40958.659</v>
      </c>
      <c r="J101" s="25">
        <v>16.951000000000001</v>
      </c>
      <c r="K101" s="55" t="s">
        <v>25</v>
      </c>
      <c r="L101" s="29" t="s">
        <v>15</v>
      </c>
      <c r="M101" s="59" t="s">
        <v>13</v>
      </c>
      <c r="N101" s="55"/>
      <c r="Q101" s="20">
        <f t="shared" si="4"/>
        <v>91.974999999999994</v>
      </c>
      <c r="R101" s="20">
        <f t="shared" si="5"/>
        <v>91.98</v>
      </c>
    </row>
    <row r="102" spans="1:18" ht="18.75" customHeight="1">
      <c r="A102" s="18">
        <v>15.6</v>
      </c>
      <c r="B102" s="39">
        <v>-14563.511</v>
      </c>
      <c r="C102" s="39">
        <v>-41101.394</v>
      </c>
      <c r="D102" s="39">
        <v>17.95</v>
      </c>
      <c r="E102" s="55" t="s">
        <v>15</v>
      </c>
      <c r="F102" s="29" t="s">
        <v>15</v>
      </c>
      <c r="G102" s="29" t="s">
        <v>15</v>
      </c>
      <c r="H102" s="41">
        <v>-14601.594999999999</v>
      </c>
      <c r="I102" s="41">
        <v>-41036.993000000002</v>
      </c>
      <c r="J102" s="25">
        <v>16.806000000000001</v>
      </c>
      <c r="K102" s="29" t="s">
        <v>20</v>
      </c>
      <c r="L102" s="29" t="s">
        <v>15</v>
      </c>
      <c r="M102" s="59" t="s">
        <v>13</v>
      </c>
      <c r="N102" s="59"/>
      <c r="Q102" s="20">
        <f t="shared" si="4"/>
        <v>74.819000000000003</v>
      </c>
      <c r="R102" s="20">
        <f t="shared" si="5"/>
        <v>74.819999999999993</v>
      </c>
    </row>
    <row r="103" spans="1:18" ht="18.75" customHeight="1">
      <c r="A103" s="18">
        <v>15.8</v>
      </c>
      <c r="B103" s="39">
        <v>-14771.012000000001</v>
      </c>
      <c r="C103" s="39">
        <v>-41184.572999999997</v>
      </c>
      <c r="D103" s="39">
        <v>17.896999999999998</v>
      </c>
      <c r="E103" s="55" t="s">
        <v>15</v>
      </c>
      <c r="F103" s="29" t="s">
        <v>15</v>
      </c>
      <c r="G103" s="29" t="s">
        <v>15</v>
      </c>
      <c r="H103" s="41">
        <v>-14785.348</v>
      </c>
      <c r="I103" s="41">
        <v>-41114.053999999996</v>
      </c>
      <c r="J103" s="25">
        <v>17.835999999999999</v>
      </c>
      <c r="K103" s="55" t="s">
        <v>15</v>
      </c>
      <c r="L103" s="29" t="s">
        <v>15</v>
      </c>
      <c r="M103" s="59" t="s">
        <v>13</v>
      </c>
      <c r="N103" s="59"/>
      <c r="Q103" s="20">
        <f t="shared" si="4"/>
        <v>71.960999999999999</v>
      </c>
      <c r="R103" s="20">
        <f t="shared" si="5"/>
        <v>71.959999999999994</v>
      </c>
    </row>
    <row r="104" spans="1:18" ht="18.75" customHeight="1">
      <c r="A104" s="18">
        <v>16</v>
      </c>
      <c r="B104" s="39">
        <v>-14991.986999999999</v>
      </c>
      <c r="C104" s="39">
        <v>-41148.332999999999</v>
      </c>
      <c r="D104" s="39">
        <v>18.568999999999999</v>
      </c>
      <c r="E104" s="29" t="s">
        <v>58</v>
      </c>
      <c r="F104" s="29" t="s">
        <v>15</v>
      </c>
      <c r="G104" s="29" t="s">
        <v>15</v>
      </c>
      <c r="H104" s="41">
        <v>-14933.499</v>
      </c>
      <c r="I104" s="41">
        <v>-41085.042999999998</v>
      </c>
      <c r="J104" s="25">
        <v>17.882000000000001</v>
      </c>
      <c r="K104" s="68" t="s">
        <v>15</v>
      </c>
      <c r="L104" s="29" t="s">
        <v>15</v>
      </c>
      <c r="M104" s="59" t="s">
        <v>13</v>
      </c>
      <c r="N104" s="69"/>
      <c r="Q104" s="20">
        <f t="shared" si="4"/>
        <v>86.177000000000007</v>
      </c>
      <c r="R104" s="20">
        <f t="shared" si="5"/>
        <v>86.18</v>
      </c>
    </row>
    <row r="105" spans="1:18" ht="18.75" customHeight="1">
      <c r="A105" s="18">
        <v>16.2</v>
      </c>
      <c r="B105" s="39">
        <v>-15095.800999999999</v>
      </c>
      <c r="C105" s="39">
        <v>-40979.432999999997</v>
      </c>
      <c r="D105" s="39">
        <v>19.140999999999998</v>
      </c>
      <c r="E105" s="29" t="s">
        <v>23</v>
      </c>
      <c r="F105" s="29" t="s">
        <v>15</v>
      </c>
      <c r="G105" s="29" t="s">
        <v>15</v>
      </c>
      <c r="H105" s="41">
        <v>-15000.084000000001</v>
      </c>
      <c r="I105" s="41">
        <v>-40945.684999999998</v>
      </c>
      <c r="J105" s="25">
        <v>18.986999999999998</v>
      </c>
      <c r="K105" s="29" t="s">
        <v>25</v>
      </c>
      <c r="L105" s="29" t="s">
        <v>15</v>
      </c>
      <c r="M105" s="59" t="s">
        <v>13</v>
      </c>
      <c r="N105" s="29"/>
      <c r="Q105" s="20">
        <f t="shared" si="4"/>
        <v>101.492</v>
      </c>
      <c r="R105" s="20">
        <f t="shared" si="5"/>
        <v>101.49</v>
      </c>
    </row>
    <row r="106" spans="1:18" ht="18.75" customHeight="1">
      <c r="A106" s="65">
        <v>16.399999999999999</v>
      </c>
      <c r="B106" s="49">
        <v>-15137.117</v>
      </c>
      <c r="C106" s="49">
        <v>-40816.258000000002</v>
      </c>
      <c r="D106" s="49">
        <v>19.457999999999998</v>
      </c>
      <c r="E106" s="50" t="s">
        <v>15</v>
      </c>
      <c r="F106" s="50" t="s">
        <v>15</v>
      </c>
      <c r="G106" s="50" t="s">
        <v>15</v>
      </c>
      <c r="H106" s="52">
        <v>-15059.914000000001</v>
      </c>
      <c r="I106" s="52">
        <v>-40756.275999999998</v>
      </c>
      <c r="J106" s="48">
        <v>18.751000000000001</v>
      </c>
      <c r="K106" s="50" t="s">
        <v>20</v>
      </c>
      <c r="L106" s="50" t="s">
        <v>15</v>
      </c>
      <c r="M106" s="71" t="s">
        <v>13</v>
      </c>
      <c r="N106" s="71"/>
      <c r="Q106" s="20">
        <f t="shared" si="4"/>
        <v>97.766000000000005</v>
      </c>
      <c r="R106" s="20">
        <f t="shared" si="5"/>
        <v>97.77</v>
      </c>
    </row>
    <row r="107" spans="1:18" ht="18.75" customHeight="1">
      <c r="A107" s="66">
        <v>16.600000000000001</v>
      </c>
      <c r="B107" s="28">
        <v>-15249.62</v>
      </c>
      <c r="C107" s="28">
        <v>-40706.915000000001</v>
      </c>
      <c r="D107" s="28">
        <v>17.792999999999999</v>
      </c>
      <c r="E107" s="56" t="s">
        <v>15</v>
      </c>
      <c r="F107" s="56" t="s">
        <v>29</v>
      </c>
      <c r="G107" s="56" t="s">
        <v>55</v>
      </c>
      <c r="H107" s="32">
        <v>-15168.99</v>
      </c>
      <c r="I107" s="32">
        <v>-40673.277999999998</v>
      </c>
      <c r="J107" s="26">
        <v>18.102</v>
      </c>
      <c r="K107" s="56" t="s">
        <v>58</v>
      </c>
      <c r="L107" s="56" t="s">
        <v>29</v>
      </c>
      <c r="M107" s="56" t="s">
        <v>55</v>
      </c>
      <c r="N107" s="56"/>
      <c r="Q107" s="20">
        <f t="shared" ref="Q107:Q130" si="6">ROUND(SQRT((B107-H107)^2+(C107-I107)^2),3)</f>
        <v>87.364999999999995</v>
      </c>
      <c r="R107" s="20">
        <f t="shared" si="5"/>
        <v>87.37</v>
      </c>
    </row>
    <row r="108" spans="1:18" s="2" customFormat="1" ht="18.75" customHeight="1">
      <c r="A108" s="18">
        <v>16.651</v>
      </c>
      <c r="B108" s="39">
        <v>-15249.51</v>
      </c>
      <c r="C108" s="39">
        <v>-40652.512000000002</v>
      </c>
      <c r="D108" s="39">
        <v>20.58</v>
      </c>
      <c r="E108" s="55" t="s">
        <v>15</v>
      </c>
      <c r="F108" s="29" t="s">
        <v>13</v>
      </c>
      <c r="G108" s="30" t="s">
        <v>13</v>
      </c>
      <c r="H108" s="41">
        <v>-15217.485000000001</v>
      </c>
      <c r="I108" s="41">
        <v>-40640.703999999998</v>
      </c>
      <c r="J108" s="25">
        <v>20.86</v>
      </c>
      <c r="K108" s="29" t="s">
        <v>20</v>
      </c>
      <c r="L108" s="29" t="s">
        <v>13</v>
      </c>
      <c r="M108" s="30" t="s">
        <v>13</v>
      </c>
      <c r="N108" s="59" t="s">
        <v>45</v>
      </c>
      <c r="Q108" s="20">
        <f t="shared" si="6"/>
        <v>34.133000000000003</v>
      </c>
      <c r="R108" s="20">
        <f t="shared" si="5"/>
        <v>34.130000000000003</v>
      </c>
    </row>
    <row r="109" spans="1:18" ht="18.75" customHeight="1">
      <c r="A109" s="18">
        <v>16.8</v>
      </c>
      <c r="B109" s="39">
        <v>-15269.8</v>
      </c>
      <c r="C109" s="39">
        <v>-40479.716999999997</v>
      </c>
      <c r="D109" s="39">
        <v>19.321000000000002</v>
      </c>
      <c r="E109" s="55" t="s">
        <v>15</v>
      </c>
      <c r="F109" s="29" t="s">
        <v>15</v>
      </c>
      <c r="G109" s="29" t="s">
        <v>15</v>
      </c>
      <c r="H109" s="41">
        <v>-15213.272000000001</v>
      </c>
      <c r="I109" s="41">
        <v>-40525.661</v>
      </c>
      <c r="J109" s="25">
        <v>18.914999999999999</v>
      </c>
      <c r="K109" s="55" t="s">
        <v>15</v>
      </c>
      <c r="L109" s="29" t="s">
        <v>15</v>
      </c>
      <c r="M109" s="59" t="s">
        <v>13</v>
      </c>
      <c r="N109" s="59"/>
      <c r="Q109" s="20">
        <f t="shared" si="6"/>
        <v>72.843999999999994</v>
      </c>
      <c r="R109" s="20">
        <f t="shared" si="5"/>
        <v>72.84</v>
      </c>
    </row>
    <row r="110" spans="1:18" ht="18.75" customHeight="1">
      <c r="A110" s="18">
        <v>17</v>
      </c>
      <c r="B110" s="39">
        <v>-15189.687</v>
      </c>
      <c r="C110" s="39">
        <v>-40327.01</v>
      </c>
      <c r="D110" s="39">
        <v>23.260999999999999</v>
      </c>
      <c r="E110" s="55" t="s">
        <v>15</v>
      </c>
      <c r="F110" s="29" t="s">
        <v>15</v>
      </c>
      <c r="G110" s="29" t="s">
        <v>15</v>
      </c>
      <c r="H110" s="41">
        <v>-15136.611999999999</v>
      </c>
      <c r="I110" s="41">
        <v>-40331.629999999997</v>
      </c>
      <c r="J110" s="25">
        <v>19.247</v>
      </c>
      <c r="K110" s="55" t="s">
        <v>15</v>
      </c>
      <c r="L110" s="29" t="s">
        <v>15</v>
      </c>
      <c r="M110" s="59" t="s">
        <v>13</v>
      </c>
      <c r="N110" s="59"/>
      <c r="Q110" s="20">
        <f t="shared" si="6"/>
        <v>53.276000000000003</v>
      </c>
      <c r="R110" s="20">
        <f t="shared" si="5"/>
        <v>53.28</v>
      </c>
    </row>
    <row r="111" spans="1:18" ht="18.75" customHeight="1">
      <c r="A111" s="18">
        <v>17.2</v>
      </c>
      <c r="B111" s="39">
        <v>-15269.923000000001</v>
      </c>
      <c r="C111" s="39">
        <v>-40246.953999999998</v>
      </c>
      <c r="D111" s="39">
        <v>21.693999999999999</v>
      </c>
      <c r="E111" s="55" t="s">
        <v>15</v>
      </c>
      <c r="F111" s="29" t="s">
        <v>15</v>
      </c>
      <c r="G111" s="29" t="s">
        <v>15</v>
      </c>
      <c r="H111" s="41">
        <v>-15257.107</v>
      </c>
      <c r="I111" s="41">
        <v>-40183.476999999999</v>
      </c>
      <c r="J111" s="25">
        <v>19.713000000000001</v>
      </c>
      <c r="K111" s="55" t="s">
        <v>15</v>
      </c>
      <c r="L111" s="29" t="s">
        <v>15</v>
      </c>
      <c r="M111" s="59" t="s">
        <v>13</v>
      </c>
      <c r="N111" s="59"/>
      <c r="Q111" s="20">
        <f t="shared" si="6"/>
        <v>64.757999999999996</v>
      </c>
      <c r="R111" s="20">
        <f t="shared" si="5"/>
        <v>64.760000000000005</v>
      </c>
    </row>
    <row r="112" spans="1:18" ht="18.75" customHeight="1">
      <c r="A112" s="18">
        <v>17.399999999999999</v>
      </c>
      <c r="B112" s="39">
        <v>-15481.626</v>
      </c>
      <c r="C112" s="39">
        <v>-40232.269999999997</v>
      </c>
      <c r="D112" s="39">
        <v>22.184000000000001</v>
      </c>
      <c r="E112" s="55" t="s">
        <v>15</v>
      </c>
      <c r="F112" s="29" t="s">
        <v>15</v>
      </c>
      <c r="G112" s="29" t="s">
        <v>15</v>
      </c>
      <c r="H112" s="41">
        <v>-15499.652</v>
      </c>
      <c r="I112" s="41">
        <v>-40167.652999999998</v>
      </c>
      <c r="J112" s="25">
        <v>20.748999999999999</v>
      </c>
      <c r="K112" s="55" t="s">
        <v>15</v>
      </c>
      <c r="L112" s="29" t="s">
        <v>15</v>
      </c>
      <c r="M112" s="59" t="s">
        <v>13</v>
      </c>
      <c r="N112" s="59"/>
      <c r="Q112" s="20">
        <f t="shared" si="6"/>
        <v>67.084000000000003</v>
      </c>
      <c r="R112" s="20">
        <f t="shared" si="5"/>
        <v>67.08</v>
      </c>
    </row>
    <row r="113" spans="1:18" ht="18.75" customHeight="1">
      <c r="A113" s="18">
        <v>17.600000000000001</v>
      </c>
      <c r="B113" s="39">
        <v>-15643.986000000001</v>
      </c>
      <c r="C113" s="39">
        <v>-40051.095999999998</v>
      </c>
      <c r="D113" s="39">
        <v>19.065000000000001</v>
      </c>
      <c r="E113" s="29" t="s">
        <v>58</v>
      </c>
      <c r="F113" s="29" t="s">
        <v>15</v>
      </c>
      <c r="G113" s="29" t="s">
        <v>15</v>
      </c>
      <c r="H113" s="41">
        <v>-15570.928</v>
      </c>
      <c r="I113" s="41">
        <v>-40079.055</v>
      </c>
      <c r="J113" s="25">
        <v>20.937000000000001</v>
      </c>
      <c r="K113" s="55" t="s">
        <v>15</v>
      </c>
      <c r="L113" s="29" t="s">
        <v>15</v>
      </c>
      <c r="M113" s="59" t="s">
        <v>13</v>
      </c>
      <c r="N113" s="59"/>
      <c r="Q113" s="20">
        <f t="shared" si="6"/>
        <v>78.224999999999994</v>
      </c>
      <c r="R113" s="20">
        <f t="shared" si="5"/>
        <v>78.23</v>
      </c>
    </row>
    <row r="114" spans="1:18" ht="18.75" customHeight="1">
      <c r="A114" s="18">
        <v>17.8</v>
      </c>
      <c r="B114" s="39">
        <v>-15527.431</v>
      </c>
      <c r="C114" s="39">
        <v>-39857.682000000001</v>
      </c>
      <c r="D114" s="39">
        <v>21.448</v>
      </c>
      <c r="E114" s="29" t="s">
        <v>23</v>
      </c>
      <c r="F114" s="29" t="s">
        <v>15</v>
      </c>
      <c r="G114" s="29" t="s">
        <v>15</v>
      </c>
      <c r="H114" s="41">
        <v>-15470.125</v>
      </c>
      <c r="I114" s="41">
        <v>-39920.925999999999</v>
      </c>
      <c r="J114" s="25">
        <v>23.669</v>
      </c>
      <c r="K114" s="55" t="s">
        <v>25</v>
      </c>
      <c r="L114" s="29" t="s">
        <v>15</v>
      </c>
      <c r="M114" s="59" t="s">
        <v>13</v>
      </c>
      <c r="N114" s="55"/>
      <c r="Q114" s="20">
        <f t="shared" si="6"/>
        <v>85.344999999999999</v>
      </c>
      <c r="R114" s="20">
        <f t="shared" si="5"/>
        <v>85.35</v>
      </c>
    </row>
    <row r="115" spans="1:18" s="2" customFormat="1" ht="18.75" customHeight="1">
      <c r="A115" s="18">
        <v>17.806999999999999</v>
      </c>
      <c r="B115" s="39">
        <v>-15512.954</v>
      </c>
      <c r="C115" s="39">
        <v>-39854.076999999997</v>
      </c>
      <c r="D115" s="39">
        <v>24.029</v>
      </c>
      <c r="E115" s="55" t="s">
        <v>15</v>
      </c>
      <c r="F115" s="29" t="s">
        <v>15</v>
      </c>
      <c r="G115" s="29" t="s">
        <v>15</v>
      </c>
      <c r="H115" s="41">
        <v>-15469.217000000001</v>
      </c>
      <c r="I115" s="41">
        <v>-39918.659</v>
      </c>
      <c r="J115" s="25">
        <v>24.001000000000001</v>
      </c>
      <c r="K115" s="29" t="s">
        <v>20</v>
      </c>
      <c r="L115" s="29" t="s">
        <v>15</v>
      </c>
      <c r="M115" s="59" t="s">
        <v>13</v>
      </c>
      <c r="N115" s="59" t="s">
        <v>46</v>
      </c>
      <c r="Q115" s="20">
        <f t="shared" si="6"/>
        <v>77.998000000000005</v>
      </c>
      <c r="R115" s="20">
        <f t="shared" si="5"/>
        <v>78</v>
      </c>
    </row>
    <row r="116" spans="1:18" s="2" customFormat="1" ht="18.75" customHeight="1">
      <c r="A116" s="18">
        <v>17.832000000000001</v>
      </c>
      <c r="B116" s="39">
        <v>-15487.121999999999</v>
      </c>
      <c r="C116" s="39">
        <v>-39842.125</v>
      </c>
      <c r="D116" s="39">
        <v>21.69</v>
      </c>
      <c r="E116" s="55" t="s">
        <v>15</v>
      </c>
      <c r="F116" s="29" t="s">
        <v>15</v>
      </c>
      <c r="G116" s="29" t="s">
        <v>15</v>
      </c>
      <c r="H116" s="41">
        <v>-15454.84</v>
      </c>
      <c r="I116" s="41">
        <v>-39890.071000000004</v>
      </c>
      <c r="J116" s="25">
        <v>23.9</v>
      </c>
      <c r="K116" s="55" t="s">
        <v>15</v>
      </c>
      <c r="L116" s="29" t="s">
        <v>15</v>
      </c>
      <c r="M116" s="59" t="s">
        <v>13</v>
      </c>
      <c r="N116" s="59" t="s">
        <v>16</v>
      </c>
      <c r="Q116" s="20">
        <f t="shared" si="6"/>
        <v>57.801000000000002</v>
      </c>
      <c r="R116" s="20">
        <f t="shared" si="5"/>
        <v>57.8</v>
      </c>
    </row>
    <row r="117" spans="1:18" ht="18.75" customHeight="1">
      <c r="A117" s="18">
        <v>18</v>
      </c>
      <c r="B117" s="39">
        <v>-15442.79</v>
      </c>
      <c r="C117" s="39">
        <v>-39728.574999999997</v>
      </c>
      <c r="D117" s="39">
        <v>21.428999999999998</v>
      </c>
      <c r="E117" s="55" t="s">
        <v>15</v>
      </c>
      <c r="F117" s="29" t="s">
        <v>15</v>
      </c>
      <c r="G117" s="29" t="s">
        <v>15</v>
      </c>
      <c r="H117" s="41">
        <v>-15360.397999999999</v>
      </c>
      <c r="I117" s="41">
        <v>-39697.283000000003</v>
      </c>
      <c r="J117" s="25">
        <v>20.959</v>
      </c>
      <c r="K117" s="55" t="s">
        <v>15</v>
      </c>
      <c r="L117" s="29" t="s">
        <v>15</v>
      </c>
      <c r="M117" s="59" t="s">
        <v>13</v>
      </c>
      <c r="N117" s="69"/>
      <c r="Q117" s="20">
        <f t="shared" si="6"/>
        <v>88.134</v>
      </c>
      <c r="R117" s="20">
        <f t="shared" si="5"/>
        <v>88.13</v>
      </c>
    </row>
    <row r="118" spans="1:18" ht="18.75" customHeight="1">
      <c r="A118" s="18">
        <v>18.010999999999999</v>
      </c>
      <c r="B118" s="39">
        <v>-15433.026</v>
      </c>
      <c r="C118" s="39">
        <v>-39720.800999999999</v>
      </c>
      <c r="D118" s="39">
        <v>22.05</v>
      </c>
      <c r="E118" s="55" t="s">
        <v>15</v>
      </c>
      <c r="F118" s="29" t="s">
        <v>15</v>
      </c>
      <c r="G118" s="29" t="s">
        <v>15</v>
      </c>
      <c r="H118" s="41">
        <v>-15383.253000000001</v>
      </c>
      <c r="I118" s="41">
        <v>-39686.404999999999</v>
      </c>
      <c r="J118" s="25">
        <v>22.07</v>
      </c>
      <c r="K118" s="55" t="s">
        <v>15</v>
      </c>
      <c r="L118" s="29" t="s">
        <v>15</v>
      </c>
      <c r="M118" s="59" t="s">
        <v>13</v>
      </c>
      <c r="N118" s="70" t="s">
        <v>17</v>
      </c>
      <c r="Q118" s="20">
        <f t="shared" si="6"/>
        <v>60.502000000000002</v>
      </c>
      <c r="R118" s="20">
        <f t="shared" si="5"/>
        <v>60.5</v>
      </c>
    </row>
    <row r="119" spans="1:18" ht="18.75" customHeight="1">
      <c r="A119" s="18">
        <v>18.2</v>
      </c>
      <c r="B119" s="39">
        <v>-15556.999</v>
      </c>
      <c r="C119" s="39">
        <v>-39583.519999999997</v>
      </c>
      <c r="D119" s="39">
        <v>22.401</v>
      </c>
      <c r="E119" s="29" t="s">
        <v>58</v>
      </c>
      <c r="F119" s="29" t="s">
        <v>15</v>
      </c>
      <c r="G119" s="29" t="s">
        <v>15</v>
      </c>
      <c r="H119" s="41">
        <v>-15498.357</v>
      </c>
      <c r="I119" s="41">
        <v>-39527.334000000003</v>
      </c>
      <c r="J119" s="25">
        <v>21.556999999999999</v>
      </c>
      <c r="K119" s="55" t="s">
        <v>15</v>
      </c>
      <c r="L119" s="29" t="s">
        <v>15</v>
      </c>
      <c r="M119" s="59" t="s">
        <v>13</v>
      </c>
      <c r="N119" s="59"/>
      <c r="Q119" s="20">
        <f t="shared" si="6"/>
        <v>81.213999999999999</v>
      </c>
      <c r="R119" s="20">
        <f t="shared" si="5"/>
        <v>81.209999999999994</v>
      </c>
    </row>
    <row r="120" spans="1:18" ht="18.75" customHeight="1">
      <c r="A120" s="18">
        <v>18.399999999999999</v>
      </c>
      <c r="B120" s="39">
        <v>-15742.357</v>
      </c>
      <c r="C120" s="39">
        <v>-39523.135000000002</v>
      </c>
      <c r="D120" s="39">
        <v>21.344999999999999</v>
      </c>
      <c r="E120" s="29" t="s">
        <v>23</v>
      </c>
      <c r="F120" s="29" t="s">
        <v>15</v>
      </c>
      <c r="G120" s="29" t="s">
        <v>15</v>
      </c>
      <c r="H120" s="41">
        <v>-15697.655000000001</v>
      </c>
      <c r="I120" s="41">
        <v>-39413.671999999999</v>
      </c>
      <c r="J120" s="25">
        <v>20.562999999999999</v>
      </c>
      <c r="K120" s="29" t="s">
        <v>15</v>
      </c>
      <c r="L120" s="29" t="s">
        <v>15</v>
      </c>
      <c r="M120" s="59" t="s">
        <v>13</v>
      </c>
      <c r="N120" s="59"/>
      <c r="Q120" s="20">
        <f t="shared" si="6"/>
        <v>118.239</v>
      </c>
      <c r="R120" s="20">
        <f t="shared" si="5"/>
        <v>118.24</v>
      </c>
    </row>
    <row r="121" spans="1:18" ht="18.75" customHeight="1">
      <c r="A121" s="18">
        <v>18.600000000000001</v>
      </c>
      <c r="B121" s="39">
        <v>-15910.42</v>
      </c>
      <c r="C121" s="39">
        <v>-39392.453999999998</v>
      </c>
      <c r="D121" s="39">
        <v>22.276</v>
      </c>
      <c r="E121" s="29" t="s">
        <v>58</v>
      </c>
      <c r="F121" s="29" t="s">
        <v>15</v>
      </c>
      <c r="G121" s="29" t="s">
        <v>15</v>
      </c>
      <c r="H121" s="41">
        <v>-15870.494000000001</v>
      </c>
      <c r="I121" s="41">
        <v>-39340.248</v>
      </c>
      <c r="J121" s="25">
        <v>20.888999999999999</v>
      </c>
      <c r="K121" s="29" t="s">
        <v>26</v>
      </c>
      <c r="L121" s="29" t="s">
        <v>15</v>
      </c>
      <c r="M121" s="59" t="s">
        <v>13</v>
      </c>
      <c r="N121" s="29"/>
      <c r="Q121" s="20">
        <f t="shared" si="6"/>
        <v>65.722999999999999</v>
      </c>
      <c r="R121" s="20">
        <f t="shared" si="5"/>
        <v>65.72</v>
      </c>
    </row>
    <row r="122" spans="1:18" ht="18.75" customHeight="1">
      <c r="A122" s="57">
        <v>18.8</v>
      </c>
      <c r="B122" s="39">
        <v>-16090.530699999999</v>
      </c>
      <c r="C122" s="39">
        <v>-39284.171199999997</v>
      </c>
      <c r="D122" s="34">
        <v>18.661999999999999</v>
      </c>
      <c r="E122" s="55" t="s">
        <v>24</v>
      </c>
      <c r="F122" s="29" t="s">
        <v>15</v>
      </c>
      <c r="G122" s="29" t="s">
        <v>15</v>
      </c>
      <c r="H122" s="36">
        <v>-16020.813</v>
      </c>
      <c r="I122" s="36">
        <v>-39212.726999999999</v>
      </c>
      <c r="J122" s="90">
        <v>22.338999999999999</v>
      </c>
      <c r="K122" s="55" t="s">
        <v>57</v>
      </c>
      <c r="L122" s="29" t="s">
        <v>15</v>
      </c>
      <c r="M122" s="59" t="s">
        <v>13</v>
      </c>
      <c r="N122" s="72"/>
      <c r="Q122" s="20">
        <f t="shared" si="6"/>
        <v>99.823999999999998</v>
      </c>
      <c r="R122" s="20">
        <f t="shared" si="5"/>
        <v>99.82</v>
      </c>
    </row>
    <row r="123" spans="1:18" ht="18.75" customHeight="1">
      <c r="A123" s="18">
        <v>18.914999999999999</v>
      </c>
      <c r="B123" s="39">
        <v>-16150.616</v>
      </c>
      <c r="C123" s="39">
        <v>-39171.81</v>
      </c>
      <c r="D123" s="39">
        <v>24.32</v>
      </c>
      <c r="E123" s="55" t="s">
        <v>15</v>
      </c>
      <c r="F123" s="29" t="s">
        <v>15</v>
      </c>
      <c r="G123" s="29" t="s">
        <v>15</v>
      </c>
      <c r="H123" s="41">
        <v>-16107.156000000001</v>
      </c>
      <c r="I123" s="41">
        <v>-39116.044999999998</v>
      </c>
      <c r="J123" s="25">
        <v>24.08</v>
      </c>
      <c r="K123" s="29" t="s">
        <v>25</v>
      </c>
      <c r="L123" s="29" t="s">
        <v>15</v>
      </c>
      <c r="M123" s="59" t="s">
        <v>13</v>
      </c>
      <c r="N123" s="70" t="s">
        <v>47</v>
      </c>
      <c r="Q123" s="20">
        <f t="shared" si="6"/>
        <v>70.7</v>
      </c>
      <c r="R123" s="20">
        <f t="shared" si="5"/>
        <v>70.7</v>
      </c>
    </row>
    <row r="124" spans="1:18" ht="18.75" customHeight="1">
      <c r="A124" s="18">
        <v>19</v>
      </c>
      <c r="B124" s="39">
        <v>-16214.05</v>
      </c>
      <c r="C124" s="39">
        <v>-39131.114000000001</v>
      </c>
      <c r="D124" s="39">
        <v>22.164000000000001</v>
      </c>
      <c r="E124" s="55" t="s">
        <v>56</v>
      </c>
      <c r="F124" s="29" t="s">
        <v>15</v>
      </c>
      <c r="G124" s="29" t="s">
        <v>15</v>
      </c>
      <c r="H124" s="41">
        <v>-16196.887000000001</v>
      </c>
      <c r="I124" s="41">
        <v>-39067.917999999998</v>
      </c>
      <c r="J124" s="25">
        <v>20.251000000000001</v>
      </c>
      <c r="K124" s="55" t="s">
        <v>58</v>
      </c>
      <c r="L124" s="29" t="s">
        <v>15</v>
      </c>
      <c r="M124" s="59" t="s">
        <v>13</v>
      </c>
      <c r="N124" s="55"/>
      <c r="Q124" s="20">
        <f t="shared" si="6"/>
        <v>65.484999999999999</v>
      </c>
      <c r="R124" s="20">
        <f t="shared" si="5"/>
        <v>65.489999999999995</v>
      </c>
    </row>
    <row r="125" spans="1:18" ht="18.75" customHeight="1">
      <c r="A125" s="18">
        <v>19.2</v>
      </c>
      <c r="B125" s="39">
        <v>-16414.205000000002</v>
      </c>
      <c r="C125" s="39">
        <v>-39128.233999999997</v>
      </c>
      <c r="D125" s="39">
        <v>22.835999999999999</v>
      </c>
      <c r="E125" s="68" t="s">
        <v>20</v>
      </c>
      <c r="F125" s="29" t="s">
        <v>15</v>
      </c>
      <c r="G125" s="29" t="s">
        <v>15</v>
      </c>
      <c r="H125" s="41">
        <v>-16392.258000000002</v>
      </c>
      <c r="I125" s="41">
        <v>-39001.279000000002</v>
      </c>
      <c r="J125" s="25">
        <v>21.452000000000002</v>
      </c>
      <c r="K125" s="29" t="s">
        <v>20</v>
      </c>
      <c r="L125" s="29" t="s">
        <v>15</v>
      </c>
      <c r="M125" s="59" t="s">
        <v>13</v>
      </c>
      <c r="N125" s="59"/>
      <c r="Q125" s="20">
        <f t="shared" si="6"/>
        <v>128.83799999999999</v>
      </c>
      <c r="R125" s="20">
        <f t="shared" si="5"/>
        <v>128.84</v>
      </c>
    </row>
    <row r="126" spans="1:18" ht="18.75" customHeight="1">
      <c r="A126" s="18">
        <v>19.399999999999999</v>
      </c>
      <c r="B126" s="39">
        <v>-16602.519</v>
      </c>
      <c r="C126" s="39">
        <v>-39138.67</v>
      </c>
      <c r="D126" s="39">
        <v>23.565000000000001</v>
      </c>
      <c r="E126" s="29" t="s">
        <v>58</v>
      </c>
      <c r="F126" s="29" t="s">
        <v>15</v>
      </c>
      <c r="G126" s="29" t="s">
        <v>15</v>
      </c>
      <c r="H126" s="41">
        <v>-16633.589</v>
      </c>
      <c r="I126" s="41">
        <v>-39008.343000000001</v>
      </c>
      <c r="J126" s="25">
        <v>22.295999999999999</v>
      </c>
      <c r="K126" s="55" t="s">
        <v>15</v>
      </c>
      <c r="L126" s="29" t="s">
        <v>15</v>
      </c>
      <c r="M126" s="59" t="s">
        <v>13</v>
      </c>
      <c r="N126" s="69"/>
      <c r="Q126" s="20">
        <f t="shared" si="6"/>
        <v>133.97900000000001</v>
      </c>
      <c r="R126" s="20">
        <f t="shared" si="5"/>
        <v>133.97999999999999</v>
      </c>
    </row>
    <row r="127" spans="1:18" ht="18.75" customHeight="1">
      <c r="A127" s="18">
        <v>19.52</v>
      </c>
      <c r="B127" s="39">
        <v>-16683.963</v>
      </c>
      <c r="C127" s="39">
        <v>-39183.612000000001</v>
      </c>
      <c r="D127" s="39">
        <v>25.183</v>
      </c>
      <c r="E127" s="29" t="s">
        <v>23</v>
      </c>
      <c r="F127" s="29" t="s">
        <v>15</v>
      </c>
      <c r="G127" s="29" t="s">
        <v>15</v>
      </c>
      <c r="H127" s="41">
        <v>-16727.531999999999</v>
      </c>
      <c r="I127" s="41">
        <v>-39125.038999999997</v>
      </c>
      <c r="J127" s="25">
        <v>25.56</v>
      </c>
      <c r="K127" s="55" t="s">
        <v>15</v>
      </c>
      <c r="L127" s="29" t="s">
        <v>15</v>
      </c>
      <c r="M127" s="59" t="s">
        <v>13</v>
      </c>
      <c r="N127" s="70" t="s">
        <v>48</v>
      </c>
      <c r="Q127" s="20">
        <f t="shared" si="6"/>
        <v>73</v>
      </c>
      <c r="R127" s="20">
        <f t="shared" si="5"/>
        <v>73</v>
      </c>
    </row>
    <row r="128" spans="1:18" ht="18.75" customHeight="1">
      <c r="A128" s="18">
        <v>19.600000000000001</v>
      </c>
      <c r="B128" s="39">
        <v>-16704.895</v>
      </c>
      <c r="C128" s="39">
        <v>-39251.550999999999</v>
      </c>
      <c r="D128" s="39">
        <v>23.960999999999999</v>
      </c>
      <c r="E128" s="29" t="s">
        <v>15</v>
      </c>
      <c r="F128" s="29" t="s">
        <v>15</v>
      </c>
      <c r="G128" s="29" t="s">
        <v>15</v>
      </c>
      <c r="H128" s="41">
        <v>-16814.026000000002</v>
      </c>
      <c r="I128" s="41">
        <v>-39153.038</v>
      </c>
      <c r="J128" s="25">
        <v>22.385000000000002</v>
      </c>
      <c r="K128" s="55" t="s">
        <v>15</v>
      </c>
      <c r="L128" s="29" t="s">
        <v>15</v>
      </c>
      <c r="M128" s="59" t="s">
        <v>13</v>
      </c>
      <c r="N128" s="59"/>
      <c r="Q128" s="20">
        <f t="shared" si="6"/>
        <v>147.018</v>
      </c>
      <c r="R128" s="20">
        <f t="shared" si="5"/>
        <v>147.02000000000001</v>
      </c>
    </row>
    <row r="129" spans="1:18" ht="18.75" customHeight="1">
      <c r="A129" s="18">
        <v>19.701000000000001</v>
      </c>
      <c r="B129" s="39">
        <v>-16799.587</v>
      </c>
      <c r="C129" s="39">
        <v>-39288.205000000002</v>
      </c>
      <c r="D129" s="39">
        <v>26.48</v>
      </c>
      <c r="E129" s="29" t="s">
        <v>15</v>
      </c>
      <c r="F129" s="29" t="s">
        <v>15</v>
      </c>
      <c r="G129" s="29" t="s">
        <v>15</v>
      </c>
      <c r="H129" s="41">
        <v>-16840.453000000001</v>
      </c>
      <c r="I129" s="41">
        <v>-39245.51</v>
      </c>
      <c r="J129" s="25">
        <v>26.45</v>
      </c>
      <c r="K129" s="55" t="s">
        <v>15</v>
      </c>
      <c r="L129" s="29" t="s">
        <v>15</v>
      </c>
      <c r="M129" s="59" t="s">
        <v>13</v>
      </c>
      <c r="N129" s="73" t="s">
        <v>49</v>
      </c>
      <c r="Q129" s="20">
        <f t="shared" si="6"/>
        <v>59.100999999999999</v>
      </c>
      <c r="R129" s="20">
        <f t="shared" si="5"/>
        <v>59.1</v>
      </c>
    </row>
    <row r="130" spans="1:18" ht="18.75" customHeight="1">
      <c r="A130" s="18">
        <v>19.725999999999999</v>
      </c>
      <c r="B130" s="39">
        <v>-16821.969000000001</v>
      </c>
      <c r="C130" s="39">
        <v>-39294.442999999999</v>
      </c>
      <c r="D130" s="39">
        <v>26.15</v>
      </c>
      <c r="E130" s="29" t="s">
        <v>15</v>
      </c>
      <c r="F130" s="29" t="s">
        <v>15</v>
      </c>
      <c r="G130" s="29" t="s">
        <v>15</v>
      </c>
      <c r="H130" s="41">
        <v>-16865.28</v>
      </c>
      <c r="I130" s="41">
        <v>-39250.92</v>
      </c>
      <c r="J130" s="25">
        <v>25.89</v>
      </c>
      <c r="K130" s="55" t="s">
        <v>15</v>
      </c>
      <c r="L130" s="29" t="s">
        <v>15</v>
      </c>
      <c r="M130" s="59" t="s">
        <v>13</v>
      </c>
      <c r="N130" s="70" t="s">
        <v>50</v>
      </c>
      <c r="Q130" s="20">
        <f t="shared" si="6"/>
        <v>61.401000000000003</v>
      </c>
      <c r="R130" s="20">
        <f t="shared" si="5"/>
        <v>61.4</v>
      </c>
    </row>
    <row r="131" spans="1:18" ht="18.75" customHeight="1">
      <c r="A131" s="18">
        <v>19.8</v>
      </c>
      <c r="B131" s="39">
        <v>-16873.431</v>
      </c>
      <c r="C131" s="39">
        <v>-39343.519999999997</v>
      </c>
      <c r="D131" s="39">
        <v>24.093</v>
      </c>
      <c r="E131" s="29" t="s">
        <v>58</v>
      </c>
      <c r="F131" s="29" t="s">
        <v>15</v>
      </c>
      <c r="G131" s="29" t="s">
        <v>15</v>
      </c>
      <c r="H131" s="41">
        <v>-16917.933000000001</v>
      </c>
      <c r="I131" s="41">
        <v>-39275.722999999998</v>
      </c>
      <c r="J131" s="25">
        <v>23.571000000000002</v>
      </c>
      <c r="K131" s="55" t="s">
        <v>15</v>
      </c>
      <c r="L131" s="29" t="s">
        <v>15</v>
      </c>
      <c r="M131" s="59" t="s">
        <v>13</v>
      </c>
      <c r="N131" s="59"/>
      <c r="Q131" s="20">
        <f t="shared" ref="Q131:Q158" si="7">ROUND(SQRT((B131-H131)^2+(C131-I131)^2),3)</f>
        <v>81.097999999999999</v>
      </c>
      <c r="R131" s="20">
        <f t="shared" si="5"/>
        <v>81.099999999999994</v>
      </c>
    </row>
    <row r="132" spans="1:18" ht="18.75" customHeight="1">
      <c r="A132" s="18">
        <v>20</v>
      </c>
      <c r="B132" s="34">
        <v>-17083.397000000001</v>
      </c>
      <c r="C132" s="34">
        <v>-39371.303</v>
      </c>
      <c r="D132" s="39">
        <v>23.01</v>
      </c>
      <c r="E132" s="29" t="s">
        <v>26</v>
      </c>
      <c r="F132" s="29" t="s">
        <v>15</v>
      </c>
      <c r="G132" s="29" t="s">
        <v>15</v>
      </c>
      <c r="H132" s="41">
        <v>-17079.915000000001</v>
      </c>
      <c r="I132" s="41">
        <v>-39295.85</v>
      </c>
      <c r="J132" s="25">
        <v>21.867999999999999</v>
      </c>
      <c r="K132" s="55" t="s">
        <v>15</v>
      </c>
      <c r="L132" s="29" t="s">
        <v>15</v>
      </c>
      <c r="M132" s="59" t="s">
        <v>13</v>
      </c>
      <c r="N132" s="59"/>
      <c r="Q132" s="20">
        <f t="shared" si="7"/>
        <v>75.533000000000001</v>
      </c>
      <c r="R132" s="20">
        <f t="shared" ref="R132:R164" si="8">ROUND(Q132,2)</f>
        <v>75.53</v>
      </c>
    </row>
    <row r="133" spans="1:18" ht="18.75" customHeight="1">
      <c r="A133" s="18">
        <v>20.2</v>
      </c>
      <c r="B133" s="39">
        <v>-17302.18</v>
      </c>
      <c r="C133" s="39">
        <v>-39342.663</v>
      </c>
      <c r="D133" s="39">
        <v>25.44</v>
      </c>
      <c r="E133" s="29" t="s">
        <v>20</v>
      </c>
      <c r="F133" s="29" t="s">
        <v>15</v>
      </c>
      <c r="G133" s="29" t="s">
        <v>15</v>
      </c>
      <c r="H133" s="41">
        <v>-17266.296999999999</v>
      </c>
      <c r="I133" s="41">
        <v>-39273.788999999997</v>
      </c>
      <c r="J133" s="25">
        <v>22.337</v>
      </c>
      <c r="K133" s="68" t="s">
        <v>15</v>
      </c>
      <c r="L133" s="29" t="s">
        <v>15</v>
      </c>
      <c r="M133" s="59" t="s">
        <v>13</v>
      </c>
      <c r="N133" s="69"/>
      <c r="Q133" s="20">
        <f t="shared" si="7"/>
        <v>77.661000000000001</v>
      </c>
      <c r="R133" s="20">
        <f t="shared" si="8"/>
        <v>77.66</v>
      </c>
    </row>
    <row r="134" spans="1:18" ht="18.75" customHeight="1">
      <c r="A134" s="18">
        <v>20.399999999999999</v>
      </c>
      <c r="B134" s="39">
        <v>-17401.260999999999</v>
      </c>
      <c r="C134" s="39">
        <v>-39245.911999999997</v>
      </c>
      <c r="D134" s="39">
        <v>22.097000000000001</v>
      </c>
      <c r="E134" s="29" t="s">
        <v>25</v>
      </c>
      <c r="F134" s="29" t="s">
        <v>15</v>
      </c>
      <c r="G134" s="29" t="s">
        <v>15</v>
      </c>
      <c r="H134" s="41">
        <v>-17379.976999999999</v>
      </c>
      <c r="I134" s="41">
        <v>-39180.053999999996</v>
      </c>
      <c r="J134" s="25">
        <v>22.385999999999999</v>
      </c>
      <c r="K134" s="29" t="s">
        <v>25</v>
      </c>
      <c r="L134" s="29" t="s">
        <v>15</v>
      </c>
      <c r="M134" s="59" t="s">
        <v>13</v>
      </c>
      <c r="N134" s="29"/>
      <c r="Q134" s="20">
        <f t="shared" si="7"/>
        <v>69.212000000000003</v>
      </c>
      <c r="R134" s="20">
        <f t="shared" si="8"/>
        <v>69.209999999999994</v>
      </c>
    </row>
    <row r="135" spans="1:18" s="2" customFormat="1" ht="18.75" customHeight="1">
      <c r="A135" s="18">
        <v>20.6</v>
      </c>
      <c r="B135" s="39">
        <v>-17628.271000000001</v>
      </c>
      <c r="C135" s="39">
        <v>-39116.012999999999</v>
      </c>
      <c r="D135" s="39">
        <v>23.686</v>
      </c>
      <c r="E135" s="29" t="s">
        <v>20</v>
      </c>
      <c r="F135" s="29" t="s">
        <v>15</v>
      </c>
      <c r="G135" s="29" t="s">
        <v>15</v>
      </c>
      <c r="H135" s="41">
        <v>-17583.915000000001</v>
      </c>
      <c r="I135" s="41">
        <v>-39111.161999999997</v>
      </c>
      <c r="J135" s="25">
        <v>23.577999999999999</v>
      </c>
      <c r="K135" s="29" t="s">
        <v>15</v>
      </c>
      <c r="L135" s="29" t="s">
        <v>15</v>
      </c>
      <c r="M135" s="59" t="s">
        <v>13</v>
      </c>
      <c r="N135" s="29"/>
      <c r="Q135" s="20">
        <f t="shared" si="7"/>
        <v>44.62</v>
      </c>
      <c r="R135" s="20">
        <f t="shared" si="8"/>
        <v>44.62</v>
      </c>
    </row>
    <row r="136" spans="1:18" ht="18.75" customHeight="1">
      <c r="A136" s="18">
        <v>20.651</v>
      </c>
      <c r="B136" s="39">
        <v>-17639.876</v>
      </c>
      <c r="C136" s="39">
        <v>-38990.091</v>
      </c>
      <c r="D136" s="39">
        <v>29.93</v>
      </c>
      <c r="E136" s="55" t="s">
        <v>15</v>
      </c>
      <c r="F136" s="29" t="s">
        <v>15</v>
      </c>
      <c r="G136" s="29" t="s">
        <v>15</v>
      </c>
      <c r="H136" s="41">
        <v>-17570.918000000001</v>
      </c>
      <c r="I136" s="41">
        <v>-39018.025999999998</v>
      </c>
      <c r="J136" s="25">
        <v>28.66</v>
      </c>
      <c r="K136" s="29" t="s">
        <v>20</v>
      </c>
      <c r="L136" s="29" t="s">
        <v>15</v>
      </c>
      <c r="M136" s="59" t="s">
        <v>13</v>
      </c>
      <c r="N136" s="70" t="s">
        <v>51</v>
      </c>
      <c r="Q136" s="20">
        <f t="shared" si="7"/>
        <v>74.400999999999996</v>
      </c>
      <c r="R136" s="20">
        <f t="shared" si="8"/>
        <v>74.400000000000006</v>
      </c>
    </row>
    <row r="137" spans="1:18" s="2" customFormat="1" ht="18.75" customHeight="1">
      <c r="A137" s="18">
        <v>20.8</v>
      </c>
      <c r="B137" s="39">
        <v>-17346.48</v>
      </c>
      <c r="C137" s="39">
        <v>-38882.114999999998</v>
      </c>
      <c r="D137" s="39">
        <v>23.847999999999999</v>
      </c>
      <c r="E137" s="55" t="s">
        <v>15</v>
      </c>
      <c r="F137" s="29" t="s">
        <v>15</v>
      </c>
      <c r="G137" s="29" t="s">
        <v>15</v>
      </c>
      <c r="H137" s="41">
        <v>-17279.136999999999</v>
      </c>
      <c r="I137" s="41">
        <v>-38901.826999999997</v>
      </c>
      <c r="J137" s="25">
        <v>22.933</v>
      </c>
      <c r="K137" s="29" t="s">
        <v>25</v>
      </c>
      <c r="L137" s="29" t="s">
        <v>15</v>
      </c>
      <c r="M137" s="59" t="s">
        <v>13</v>
      </c>
      <c r="N137" s="29"/>
      <c r="Q137" s="20">
        <f t="shared" si="7"/>
        <v>70.168999999999997</v>
      </c>
      <c r="R137" s="20">
        <f t="shared" si="8"/>
        <v>70.17</v>
      </c>
    </row>
    <row r="138" spans="1:18" s="2" customFormat="1" ht="18.75" customHeight="1">
      <c r="A138" s="18">
        <v>21</v>
      </c>
      <c r="B138" s="39">
        <v>-17277.662</v>
      </c>
      <c r="C138" s="39">
        <v>-38692.944000000003</v>
      </c>
      <c r="D138" s="39">
        <v>22.972000000000001</v>
      </c>
      <c r="E138" s="55" t="s">
        <v>15</v>
      </c>
      <c r="F138" s="29" t="s">
        <v>15</v>
      </c>
      <c r="G138" s="29" t="s">
        <v>15</v>
      </c>
      <c r="H138" s="41">
        <v>-17228.866999999998</v>
      </c>
      <c r="I138" s="41">
        <v>-38737.381999999998</v>
      </c>
      <c r="J138" s="25">
        <v>23.97</v>
      </c>
      <c r="K138" s="29" t="s">
        <v>15</v>
      </c>
      <c r="L138" s="29" t="s">
        <v>15</v>
      </c>
      <c r="M138" s="59" t="s">
        <v>13</v>
      </c>
      <c r="N138" s="29"/>
      <c r="Q138" s="20">
        <f t="shared" si="7"/>
        <v>65.998000000000005</v>
      </c>
      <c r="R138" s="20">
        <f t="shared" si="8"/>
        <v>66</v>
      </c>
    </row>
    <row r="139" spans="1:18" ht="18.75" customHeight="1">
      <c r="A139" s="18">
        <v>21.17</v>
      </c>
      <c r="B139" s="39">
        <v>-17174.448</v>
      </c>
      <c r="C139" s="39">
        <v>-38572.245000000003</v>
      </c>
      <c r="D139" s="39">
        <v>27.66</v>
      </c>
      <c r="E139" s="55" t="s">
        <v>15</v>
      </c>
      <c r="F139" s="29" t="s">
        <v>15</v>
      </c>
      <c r="G139" s="29" t="s">
        <v>15</v>
      </c>
      <c r="H139" s="41">
        <v>-17120.098000000002</v>
      </c>
      <c r="I139" s="41">
        <v>-38602.495000000003</v>
      </c>
      <c r="J139" s="25">
        <v>27.64</v>
      </c>
      <c r="K139" s="29" t="s">
        <v>20</v>
      </c>
      <c r="L139" s="29" t="s">
        <v>15</v>
      </c>
      <c r="M139" s="59" t="s">
        <v>13</v>
      </c>
      <c r="N139" s="70" t="s">
        <v>52</v>
      </c>
      <c r="Q139" s="20">
        <f t="shared" si="7"/>
        <v>62.201000000000001</v>
      </c>
      <c r="R139" s="20">
        <f t="shared" si="8"/>
        <v>62.2</v>
      </c>
    </row>
    <row r="140" spans="1:18" s="2" customFormat="1" ht="18.75" customHeight="1">
      <c r="A140" s="65">
        <v>21.2</v>
      </c>
      <c r="B140" s="49">
        <v>-17158.243999999999</v>
      </c>
      <c r="C140" s="49">
        <v>-38552.741999999998</v>
      </c>
      <c r="D140" s="49">
        <v>24</v>
      </c>
      <c r="E140" s="50" t="s">
        <v>15</v>
      </c>
      <c r="F140" s="50" t="s">
        <v>15</v>
      </c>
      <c r="G140" s="50" t="s">
        <v>15</v>
      </c>
      <c r="H140" s="52">
        <v>-17094.448</v>
      </c>
      <c r="I140" s="52">
        <v>-38576.298999999999</v>
      </c>
      <c r="J140" s="48">
        <v>24.013000000000002</v>
      </c>
      <c r="K140" s="50" t="s">
        <v>58</v>
      </c>
      <c r="L140" s="50" t="s">
        <v>15</v>
      </c>
      <c r="M140" s="71" t="s">
        <v>13</v>
      </c>
      <c r="N140" s="50"/>
      <c r="Q140" s="20">
        <f t="shared" si="7"/>
        <v>68.006</v>
      </c>
      <c r="R140" s="20">
        <f t="shared" si="8"/>
        <v>68.010000000000005</v>
      </c>
    </row>
    <row r="141" spans="1:18" s="2" customFormat="1" ht="18.75" customHeight="1">
      <c r="A141" s="66">
        <v>21.4</v>
      </c>
      <c r="B141" s="28">
        <v>-17078.185000000001</v>
      </c>
      <c r="C141" s="28">
        <v>-38392.866000000002</v>
      </c>
      <c r="D141" s="28">
        <v>25.420999999999999</v>
      </c>
      <c r="E141" s="56" t="s">
        <v>58</v>
      </c>
      <c r="F141" s="56" t="s">
        <v>29</v>
      </c>
      <c r="G141" s="56" t="s">
        <v>55</v>
      </c>
      <c r="H141" s="32">
        <v>-17018.027999999998</v>
      </c>
      <c r="I141" s="32">
        <v>-38417.595999999998</v>
      </c>
      <c r="J141" s="26">
        <v>24.478999999999999</v>
      </c>
      <c r="K141" s="56" t="s">
        <v>23</v>
      </c>
      <c r="L141" s="56" t="s">
        <v>29</v>
      </c>
      <c r="M141" s="56" t="s">
        <v>55</v>
      </c>
      <c r="N141" s="56"/>
      <c r="Q141" s="20">
        <f t="shared" si="7"/>
        <v>65.042000000000002</v>
      </c>
      <c r="R141" s="20">
        <f t="shared" si="8"/>
        <v>65.040000000000006</v>
      </c>
    </row>
    <row r="142" spans="1:18" s="2" customFormat="1" ht="18.75" customHeight="1">
      <c r="A142" s="18">
        <v>21.6</v>
      </c>
      <c r="B142" s="39">
        <v>-16944.545999999998</v>
      </c>
      <c r="C142" s="39">
        <v>-38249.368999999999</v>
      </c>
      <c r="D142" s="39">
        <v>23.956</v>
      </c>
      <c r="E142" s="55" t="s">
        <v>15</v>
      </c>
      <c r="F142" s="29" t="s">
        <v>13</v>
      </c>
      <c r="G142" s="30" t="s">
        <v>13</v>
      </c>
      <c r="H142" s="41">
        <v>-16917.513999999999</v>
      </c>
      <c r="I142" s="41">
        <v>-38304.383999999998</v>
      </c>
      <c r="J142" s="25">
        <v>23.495999999999999</v>
      </c>
      <c r="K142" s="29" t="s">
        <v>15</v>
      </c>
      <c r="L142" s="29" t="s">
        <v>13</v>
      </c>
      <c r="M142" s="30" t="s">
        <v>13</v>
      </c>
      <c r="N142" s="55"/>
      <c r="Q142" s="20">
        <f t="shared" si="7"/>
        <v>61.296999999999997</v>
      </c>
      <c r="R142" s="20">
        <f t="shared" si="8"/>
        <v>61.3</v>
      </c>
    </row>
    <row r="143" spans="1:18" s="2" customFormat="1" ht="18.75" customHeight="1">
      <c r="A143" s="18">
        <v>21.8</v>
      </c>
      <c r="B143" s="39">
        <v>-16796.754000000001</v>
      </c>
      <c r="C143" s="39">
        <v>-38162.271000000001</v>
      </c>
      <c r="D143" s="39">
        <v>25.204000000000001</v>
      </c>
      <c r="E143" s="29" t="s">
        <v>26</v>
      </c>
      <c r="F143" s="29" t="s">
        <v>15</v>
      </c>
      <c r="G143" s="29" t="s">
        <v>15</v>
      </c>
      <c r="H143" s="41">
        <v>-16753.053</v>
      </c>
      <c r="I143" s="41">
        <v>-38230.913</v>
      </c>
      <c r="J143" s="25">
        <v>24.263999999999999</v>
      </c>
      <c r="K143" s="29" t="s">
        <v>15</v>
      </c>
      <c r="L143" s="29" t="s">
        <v>15</v>
      </c>
      <c r="M143" s="59" t="s">
        <v>13</v>
      </c>
      <c r="N143" s="68"/>
      <c r="Q143" s="20">
        <f t="shared" si="7"/>
        <v>81.373000000000005</v>
      </c>
      <c r="R143" s="20">
        <f t="shared" si="8"/>
        <v>81.37</v>
      </c>
    </row>
    <row r="144" spans="1:18" ht="18.75" customHeight="1">
      <c r="A144" s="18">
        <v>21.815999999999999</v>
      </c>
      <c r="B144" s="39">
        <v>-16784.792000000001</v>
      </c>
      <c r="C144" s="39">
        <v>-38165.040999999997</v>
      </c>
      <c r="D144" s="39">
        <v>28.59</v>
      </c>
      <c r="E144" s="29" t="s">
        <v>20</v>
      </c>
      <c r="F144" s="29" t="s">
        <v>15</v>
      </c>
      <c r="G144" s="29" t="s">
        <v>15</v>
      </c>
      <c r="H144" s="41">
        <v>-16739.758000000002</v>
      </c>
      <c r="I144" s="41">
        <v>-38209.81</v>
      </c>
      <c r="J144" s="25">
        <v>28.59</v>
      </c>
      <c r="K144" s="29" t="s">
        <v>20</v>
      </c>
      <c r="L144" s="29" t="s">
        <v>15</v>
      </c>
      <c r="M144" s="59" t="s">
        <v>13</v>
      </c>
      <c r="N144" s="70" t="s">
        <v>53</v>
      </c>
      <c r="Q144" s="20">
        <f t="shared" si="7"/>
        <v>63.500999999999998</v>
      </c>
      <c r="R144" s="20">
        <f t="shared" si="8"/>
        <v>63.5</v>
      </c>
    </row>
    <row r="145" spans="1:18" s="2" customFormat="1" ht="18.75" customHeight="1">
      <c r="A145" s="18">
        <v>22</v>
      </c>
      <c r="B145" s="39">
        <v>-16676.867999999999</v>
      </c>
      <c r="C145" s="39">
        <v>-38035.072999999997</v>
      </c>
      <c r="D145" s="39">
        <v>25.22</v>
      </c>
      <c r="E145" s="29" t="s">
        <v>58</v>
      </c>
      <c r="F145" s="29" t="s">
        <v>15</v>
      </c>
      <c r="G145" s="29" t="s">
        <v>15</v>
      </c>
      <c r="H145" s="41">
        <v>-16617.251</v>
      </c>
      <c r="I145" s="41">
        <v>-38039.699000000001</v>
      </c>
      <c r="J145" s="25">
        <v>25.068000000000001</v>
      </c>
      <c r="K145" s="55" t="s">
        <v>58</v>
      </c>
      <c r="L145" s="29" t="s">
        <v>15</v>
      </c>
      <c r="M145" s="59" t="s">
        <v>13</v>
      </c>
      <c r="N145" s="55"/>
      <c r="Q145" s="20">
        <f t="shared" si="7"/>
        <v>59.795999999999999</v>
      </c>
      <c r="R145" s="20">
        <f t="shared" si="8"/>
        <v>59.8</v>
      </c>
    </row>
    <row r="146" spans="1:18" s="2" customFormat="1" ht="18.75" customHeight="1">
      <c r="A146" s="18">
        <v>22.2</v>
      </c>
      <c r="B146" s="34">
        <v>-16617.758999999998</v>
      </c>
      <c r="C146" s="34">
        <v>-37839.697</v>
      </c>
      <c r="D146" s="39">
        <v>25.905999999999999</v>
      </c>
      <c r="E146" s="55" t="s">
        <v>15</v>
      </c>
      <c r="F146" s="29" t="s">
        <v>15</v>
      </c>
      <c r="G146" s="29" t="s">
        <v>15</v>
      </c>
      <c r="H146" s="41">
        <v>-16563.11</v>
      </c>
      <c r="I146" s="41">
        <v>-37868.870999999999</v>
      </c>
      <c r="J146" s="25">
        <v>25.584</v>
      </c>
      <c r="K146" s="55" t="s">
        <v>26</v>
      </c>
      <c r="L146" s="29" t="s">
        <v>15</v>
      </c>
      <c r="M146" s="59" t="s">
        <v>13</v>
      </c>
      <c r="N146" s="29"/>
      <c r="Q146" s="20">
        <f t="shared" si="7"/>
        <v>61.948999999999998</v>
      </c>
      <c r="R146" s="20">
        <f t="shared" si="8"/>
        <v>61.95</v>
      </c>
    </row>
    <row r="147" spans="1:18" s="2" customFormat="1" ht="18.75" customHeight="1">
      <c r="A147" s="18">
        <v>22.4</v>
      </c>
      <c r="B147" s="39">
        <v>-16447.079000000002</v>
      </c>
      <c r="C147" s="39">
        <v>-37697.249000000003</v>
      </c>
      <c r="D147" s="39">
        <v>25.600999999999999</v>
      </c>
      <c r="E147" s="29" t="s">
        <v>23</v>
      </c>
      <c r="F147" s="29" t="s">
        <v>15</v>
      </c>
      <c r="G147" s="29" t="s">
        <v>15</v>
      </c>
      <c r="H147" s="41">
        <v>-16404.98</v>
      </c>
      <c r="I147" s="41">
        <v>-37757.942000000003</v>
      </c>
      <c r="J147" s="25">
        <v>26.405999999999999</v>
      </c>
      <c r="K147" s="29" t="s">
        <v>58</v>
      </c>
      <c r="L147" s="29" t="s">
        <v>15</v>
      </c>
      <c r="M147" s="59" t="s">
        <v>13</v>
      </c>
      <c r="N147" s="55"/>
      <c r="Q147" s="20">
        <f t="shared" si="7"/>
        <v>73.864999999999995</v>
      </c>
      <c r="R147" s="20">
        <f t="shared" si="8"/>
        <v>73.87</v>
      </c>
    </row>
    <row r="148" spans="1:18" s="2" customFormat="1" ht="18.75" customHeight="1">
      <c r="A148" s="18">
        <v>22.6</v>
      </c>
      <c r="B148" s="39">
        <v>-16476.495999999999</v>
      </c>
      <c r="C148" s="39">
        <v>-37551.32</v>
      </c>
      <c r="D148" s="39">
        <v>27.439</v>
      </c>
      <c r="E148" s="29" t="s">
        <v>20</v>
      </c>
      <c r="F148" s="29" t="s">
        <v>15</v>
      </c>
      <c r="G148" s="29" t="s">
        <v>15</v>
      </c>
      <c r="H148" s="41">
        <v>-16407.441999999999</v>
      </c>
      <c r="I148" s="41">
        <v>-37527.519</v>
      </c>
      <c r="J148" s="25">
        <v>25.991</v>
      </c>
      <c r="K148" s="29" t="s">
        <v>25</v>
      </c>
      <c r="L148" s="29" t="s">
        <v>15</v>
      </c>
      <c r="M148" s="59" t="s">
        <v>13</v>
      </c>
      <c r="N148" s="55"/>
      <c r="Q148" s="20">
        <f t="shared" si="7"/>
        <v>73.040999999999997</v>
      </c>
      <c r="R148" s="20">
        <f t="shared" si="8"/>
        <v>73.040000000000006</v>
      </c>
    </row>
    <row r="149" spans="1:18" s="2" customFormat="1" ht="18.75" customHeight="1">
      <c r="A149" s="57">
        <v>22.8</v>
      </c>
      <c r="B149" s="34">
        <v>-16546.306</v>
      </c>
      <c r="C149" s="34">
        <v>-37353.620000000003</v>
      </c>
      <c r="D149" s="34">
        <v>26.347999999999999</v>
      </c>
      <c r="E149" s="55" t="s">
        <v>15</v>
      </c>
      <c r="F149" s="29" t="s">
        <v>15</v>
      </c>
      <c r="G149" s="29" t="s">
        <v>15</v>
      </c>
      <c r="H149" s="36">
        <v>-16486.004000000001</v>
      </c>
      <c r="I149" s="36">
        <v>-37331.201999999997</v>
      </c>
      <c r="J149" s="90">
        <v>25.713000000000001</v>
      </c>
      <c r="K149" s="55" t="s">
        <v>15</v>
      </c>
      <c r="L149" s="29" t="s">
        <v>15</v>
      </c>
      <c r="M149" s="59" t="s">
        <v>13</v>
      </c>
      <c r="N149" s="55"/>
      <c r="Q149" s="20">
        <f t="shared" si="7"/>
        <v>64.334000000000003</v>
      </c>
      <c r="R149" s="20">
        <f t="shared" si="8"/>
        <v>64.33</v>
      </c>
    </row>
    <row r="150" spans="1:18" s="2" customFormat="1" ht="18.75" customHeight="1">
      <c r="A150" s="18">
        <v>23</v>
      </c>
      <c r="B150" s="39">
        <v>-16675.152999999998</v>
      </c>
      <c r="C150" s="39">
        <v>-37116.163999999997</v>
      </c>
      <c r="D150" s="39">
        <v>24.658999999999999</v>
      </c>
      <c r="E150" s="29" t="s">
        <v>25</v>
      </c>
      <c r="F150" s="29" t="s">
        <v>15</v>
      </c>
      <c r="G150" s="29" t="s">
        <v>15</v>
      </c>
      <c r="H150" s="63">
        <v>-16613.740000000002</v>
      </c>
      <c r="I150" s="63">
        <v>-37112.716999999997</v>
      </c>
      <c r="J150" s="60">
        <v>25.475000000000001</v>
      </c>
      <c r="K150" s="29" t="s">
        <v>60</v>
      </c>
      <c r="L150" s="29" t="s">
        <v>61</v>
      </c>
      <c r="M150" s="59" t="s">
        <v>55</v>
      </c>
      <c r="N150" s="59"/>
      <c r="O150" s="22"/>
      <c r="Q150" s="20">
        <f t="shared" si="7"/>
        <v>61.51</v>
      </c>
      <c r="R150" s="20">
        <f t="shared" si="8"/>
        <v>61.51</v>
      </c>
    </row>
    <row r="151" spans="1:18" s="2" customFormat="1" ht="18.75" customHeight="1">
      <c r="A151" s="18">
        <v>23.2</v>
      </c>
      <c r="B151" s="39">
        <v>-16655.817999999999</v>
      </c>
      <c r="C151" s="39">
        <v>-36930.822999999997</v>
      </c>
      <c r="D151" s="39">
        <v>26.940999999999999</v>
      </c>
      <c r="E151" s="29" t="s">
        <v>20</v>
      </c>
      <c r="F151" s="29" t="s">
        <v>15</v>
      </c>
      <c r="G151" s="29" t="s">
        <v>15</v>
      </c>
      <c r="H151" s="41">
        <v>-16586.733</v>
      </c>
      <c r="I151" s="41">
        <v>-36946.400999999998</v>
      </c>
      <c r="J151" s="25">
        <v>25.27</v>
      </c>
      <c r="K151" s="55" t="s">
        <v>58</v>
      </c>
      <c r="L151" s="29" t="s">
        <v>59</v>
      </c>
      <c r="M151" s="59" t="s">
        <v>13</v>
      </c>
      <c r="N151" s="55"/>
      <c r="Q151" s="20">
        <f t="shared" si="7"/>
        <v>70.819999999999993</v>
      </c>
      <c r="R151" s="20">
        <f t="shared" si="8"/>
        <v>70.819999999999993</v>
      </c>
    </row>
    <row r="152" spans="1:18" ht="18.75" customHeight="1">
      <c r="A152" s="18">
        <v>23.390999999999998</v>
      </c>
      <c r="B152" s="39">
        <v>-16698.376</v>
      </c>
      <c r="C152" s="39">
        <v>-36769.631000000001</v>
      </c>
      <c r="D152" s="39">
        <v>31.04</v>
      </c>
      <c r="E152" s="55" t="s">
        <v>15</v>
      </c>
      <c r="F152" s="29" t="s">
        <v>15</v>
      </c>
      <c r="G152" s="29" t="s">
        <v>15</v>
      </c>
      <c r="H152" s="41">
        <v>-16644.370999999999</v>
      </c>
      <c r="I152" s="41">
        <v>-36737.480000000003</v>
      </c>
      <c r="J152" s="25">
        <v>31.06</v>
      </c>
      <c r="K152" s="29" t="s">
        <v>20</v>
      </c>
      <c r="L152" s="29" t="s">
        <v>15</v>
      </c>
      <c r="M152" s="59" t="s">
        <v>13</v>
      </c>
      <c r="N152" s="70" t="s">
        <v>54</v>
      </c>
      <c r="Q152" s="20">
        <f t="shared" si="7"/>
        <v>62.850999999999999</v>
      </c>
      <c r="R152" s="20">
        <f t="shared" si="8"/>
        <v>62.85</v>
      </c>
    </row>
    <row r="153" spans="1:18" s="2" customFormat="1" ht="18.75" customHeight="1">
      <c r="A153" s="18">
        <v>23.4</v>
      </c>
      <c r="B153" s="39">
        <v>-16710.088</v>
      </c>
      <c r="C153" s="39">
        <v>-36766.773000000001</v>
      </c>
      <c r="D153" s="39">
        <v>28.53</v>
      </c>
      <c r="E153" s="55" t="s">
        <v>15</v>
      </c>
      <c r="F153" s="29" t="s">
        <v>15</v>
      </c>
      <c r="G153" s="29" t="s">
        <v>15</v>
      </c>
      <c r="H153" s="41">
        <v>-16641.487000000001</v>
      </c>
      <c r="I153" s="41">
        <v>-36725.226999999999</v>
      </c>
      <c r="J153" s="25">
        <v>28.416</v>
      </c>
      <c r="K153" s="29" t="s">
        <v>25</v>
      </c>
      <c r="L153" s="29" t="s">
        <v>15</v>
      </c>
      <c r="M153" s="59" t="s">
        <v>13</v>
      </c>
      <c r="N153" s="29"/>
      <c r="Q153" s="20">
        <f t="shared" si="7"/>
        <v>80.200999999999993</v>
      </c>
      <c r="R153" s="20">
        <f t="shared" si="8"/>
        <v>80.2</v>
      </c>
    </row>
    <row r="154" spans="1:18" s="2" customFormat="1" ht="18.75" customHeight="1">
      <c r="A154" s="18">
        <v>23.6</v>
      </c>
      <c r="B154" s="39">
        <v>-16763.302</v>
      </c>
      <c r="C154" s="39">
        <v>-36580.654999999999</v>
      </c>
      <c r="D154" s="39">
        <v>26.183</v>
      </c>
      <c r="E154" s="55" t="s">
        <v>15</v>
      </c>
      <c r="F154" s="29" t="s">
        <v>15</v>
      </c>
      <c r="G154" s="29" t="s">
        <v>15</v>
      </c>
      <c r="H154" s="41">
        <v>-16681.385999999999</v>
      </c>
      <c r="I154" s="41">
        <v>-36593.724000000002</v>
      </c>
      <c r="J154" s="25">
        <v>27.489000000000001</v>
      </c>
      <c r="K154" s="29" t="s">
        <v>20</v>
      </c>
      <c r="L154" s="29" t="s">
        <v>15</v>
      </c>
      <c r="M154" s="59" t="s">
        <v>13</v>
      </c>
      <c r="N154" s="59"/>
      <c r="Q154" s="20">
        <f t="shared" si="7"/>
        <v>82.951999999999998</v>
      </c>
      <c r="R154" s="20">
        <f t="shared" si="8"/>
        <v>82.95</v>
      </c>
    </row>
    <row r="155" spans="1:18" s="2" customFormat="1" ht="18.75" customHeight="1">
      <c r="A155" s="18">
        <v>23.8</v>
      </c>
      <c r="B155" s="39">
        <v>-16683.371999999999</v>
      </c>
      <c r="C155" s="39">
        <v>-36358.483</v>
      </c>
      <c r="D155" s="39">
        <v>28.111999999999998</v>
      </c>
      <c r="E155" s="55" t="s">
        <v>15</v>
      </c>
      <c r="F155" s="29" t="s">
        <v>15</v>
      </c>
      <c r="G155" s="29" t="s">
        <v>15</v>
      </c>
      <c r="H155" s="41">
        <v>-16620.258999999998</v>
      </c>
      <c r="I155" s="41">
        <v>-36404.756000000001</v>
      </c>
      <c r="J155" s="25">
        <v>26.946000000000002</v>
      </c>
      <c r="K155" s="29" t="s">
        <v>15</v>
      </c>
      <c r="L155" s="29" t="s">
        <v>15</v>
      </c>
      <c r="M155" s="59" t="s">
        <v>13</v>
      </c>
      <c r="N155" s="59"/>
      <c r="Q155" s="20">
        <f t="shared" si="7"/>
        <v>78.259</v>
      </c>
      <c r="R155" s="20">
        <f t="shared" si="8"/>
        <v>78.260000000000005</v>
      </c>
    </row>
    <row r="156" spans="1:18" s="2" customFormat="1" ht="18.75" customHeight="1">
      <c r="A156" s="18">
        <v>24</v>
      </c>
      <c r="B156" s="39">
        <v>-16642.102999999999</v>
      </c>
      <c r="C156" s="39">
        <v>-36202.713000000003</v>
      </c>
      <c r="D156" s="39">
        <v>28.658999999999999</v>
      </c>
      <c r="E156" s="55" t="s">
        <v>15</v>
      </c>
      <c r="F156" s="29" t="s">
        <v>15</v>
      </c>
      <c r="G156" s="29" t="s">
        <v>15</v>
      </c>
      <c r="H156" s="41">
        <v>-16541.377</v>
      </c>
      <c r="I156" s="41">
        <v>-36255.998</v>
      </c>
      <c r="J156" s="25">
        <v>30.105</v>
      </c>
      <c r="K156" s="29" t="s">
        <v>15</v>
      </c>
      <c r="L156" s="29" t="s">
        <v>15</v>
      </c>
      <c r="M156" s="59" t="s">
        <v>13</v>
      </c>
      <c r="N156" s="59"/>
      <c r="Q156" s="20">
        <f t="shared" si="7"/>
        <v>113.952</v>
      </c>
      <c r="R156" s="20">
        <f t="shared" si="8"/>
        <v>113.95</v>
      </c>
    </row>
    <row r="157" spans="1:18" s="2" customFormat="1" ht="18.75" customHeight="1">
      <c r="A157" s="18">
        <v>24.2</v>
      </c>
      <c r="B157" s="43">
        <v>-16503.3</v>
      </c>
      <c r="C157" s="43">
        <v>-36048.411999999997</v>
      </c>
      <c r="D157" s="39">
        <v>29.408000000000001</v>
      </c>
      <c r="E157" s="55" t="s">
        <v>15</v>
      </c>
      <c r="F157" s="29" t="s">
        <v>15</v>
      </c>
      <c r="G157" s="29" t="s">
        <v>15</v>
      </c>
      <c r="H157" s="41">
        <v>-16443.267</v>
      </c>
      <c r="I157" s="41">
        <v>-36088.459000000003</v>
      </c>
      <c r="J157" s="25">
        <v>28.533999999999999</v>
      </c>
      <c r="K157" s="29" t="s">
        <v>25</v>
      </c>
      <c r="L157" s="29" t="s">
        <v>15</v>
      </c>
      <c r="M157" s="59" t="s">
        <v>13</v>
      </c>
      <c r="N157" s="29"/>
      <c r="Q157" s="20">
        <f t="shared" si="7"/>
        <v>72.165000000000006</v>
      </c>
      <c r="R157" s="20">
        <f t="shared" si="8"/>
        <v>72.17</v>
      </c>
    </row>
    <row r="158" spans="1:18" s="2" customFormat="1" ht="18.75" customHeight="1">
      <c r="A158" s="18">
        <v>24.4</v>
      </c>
      <c r="B158" s="39">
        <v>-16533.542000000001</v>
      </c>
      <c r="C158" s="39">
        <v>-35934.093000000001</v>
      </c>
      <c r="D158" s="39">
        <v>28.725000000000001</v>
      </c>
      <c r="E158" s="29" t="s">
        <v>58</v>
      </c>
      <c r="F158" s="29" t="s">
        <v>15</v>
      </c>
      <c r="G158" s="29" t="s">
        <v>15</v>
      </c>
      <c r="H158" s="41">
        <v>-16533.080999999998</v>
      </c>
      <c r="I158" s="41">
        <v>-35932.932999999997</v>
      </c>
      <c r="J158" s="25">
        <v>29.106999999999999</v>
      </c>
      <c r="K158" s="29" t="s">
        <v>15</v>
      </c>
      <c r="L158" s="29" t="s">
        <v>15</v>
      </c>
      <c r="M158" s="59" t="s">
        <v>13</v>
      </c>
      <c r="N158" s="29"/>
      <c r="Q158" s="20">
        <f t="shared" si="7"/>
        <v>1.248</v>
      </c>
      <c r="R158" s="20">
        <f t="shared" si="8"/>
        <v>1.25</v>
      </c>
    </row>
    <row r="159" spans="1:18" s="2" customFormat="1" ht="18.75" customHeight="1">
      <c r="A159" s="18">
        <v>24.6</v>
      </c>
      <c r="B159" s="34">
        <v>-16752.988000000001</v>
      </c>
      <c r="C159" s="34">
        <v>-35810.06</v>
      </c>
      <c r="D159" s="39">
        <v>28.483000000000001</v>
      </c>
      <c r="E159" s="29" t="s">
        <v>23</v>
      </c>
      <c r="F159" s="29" t="s">
        <v>15</v>
      </c>
      <c r="G159" s="29" t="s">
        <v>15</v>
      </c>
      <c r="H159" s="41">
        <v>-16581.714</v>
      </c>
      <c r="I159" s="41">
        <v>-35726.743000000002</v>
      </c>
      <c r="J159" s="25">
        <v>28.927</v>
      </c>
      <c r="K159" s="29" t="s">
        <v>20</v>
      </c>
      <c r="L159" s="29" t="s">
        <v>15</v>
      </c>
      <c r="M159" s="59" t="s">
        <v>13</v>
      </c>
      <c r="N159" s="59"/>
      <c r="Q159" s="20">
        <f t="shared" ref="Q159:Q164" si="9">ROUND(SQRT((B159-H159)^2+(C159-I159)^2),3)</f>
        <v>190.464</v>
      </c>
      <c r="R159" s="20">
        <f t="shared" si="8"/>
        <v>190.46</v>
      </c>
    </row>
    <row r="160" spans="1:18" s="2" customFormat="1" ht="18.75" customHeight="1">
      <c r="A160" s="18">
        <v>24.8</v>
      </c>
      <c r="B160" s="39">
        <v>-16606.399000000001</v>
      </c>
      <c r="C160" s="39">
        <v>-35620.968000000001</v>
      </c>
      <c r="D160" s="39">
        <v>30.285</v>
      </c>
      <c r="E160" s="55" t="s">
        <v>15</v>
      </c>
      <c r="F160" s="29" t="s">
        <v>15</v>
      </c>
      <c r="G160" s="29" t="s">
        <v>15</v>
      </c>
      <c r="H160" s="41">
        <v>-16590.370999999999</v>
      </c>
      <c r="I160" s="41">
        <v>-35656.446000000004</v>
      </c>
      <c r="J160" s="25">
        <v>30.63</v>
      </c>
      <c r="K160" s="55" t="s">
        <v>58</v>
      </c>
      <c r="L160" s="29" t="s">
        <v>15</v>
      </c>
      <c r="M160" s="59" t="s">
        <v>13</v>
      </c>
      <c r="N160" s="55"/>
      <c r="Q160" s="20">
        <f t="shared" si="9"/>
        <v>38.930999999999997</v>
      </c>
      <c r="R160" s="20">
        <f t="shared" si="8"/>
        <v>38.93</v>
      </c>
    </row>
    <row r="161" spans="1:18" ht="18.75" customHeight="1">
      <c r="A161" s="18">
        <v>24.805</v>
      </c>
      <c r="B161" s="39">
        <v>-16604.262999999999</v>
      </c>
      <c r="C161" s="39">
        <v>-35616.19</v>
      </c>
      <c r="D161" s="39">
        <v>32.61</v>
      </c>
      <c r="E161" s="29" t="s">
        <v>25</v>
      </c>
      <c r="F161" s="29" t="s">
        <v>15</v>
      </c>
      <c r="G161" s="29" t="s">
        <v>15</v>
      </c>
      <c r="H161" s="41">
        <v>-16586.371999999999</v>
      </c>
      <c r="I161" s="41">
        <v>-35655.421999999999</v>
      </c>
      <c r="J161" s="25">
        <v>32.58</v>
      </c>
      <c r="K161" s="29" t="s">
        <v>25</v>
      </c>
      <c r="L161" s="29" t="s">
        <v>15</v>
      </c>
      <c r="M161" s="59" t="s">
        <v>13</v>
      </c>
      <c r="N161" s="70" t="s">
        <v>18</v>
      </c>
      <c r="Q161" s="20">
        <f t="shared" si="9"/>
        <v>43.119</v>
      </c>
      <c r="R161" s="20">
        <f t="shared" si="8"/>
        <v>43.12</v>
      </c>
    </row>
    <row r="162" spans="1:18" ht="18.75" customHeight="1">
      <c r="A162" s="18">
        <v>24.832999999999998</v>
      </c>
      <c r="B162" s="39">
        <v>-16579.114000000001</v>
      </c>
      <c r="C162" s="39">
        <v>-35611.663999999997</v>
      </c>
      <c r="D162" s="39">
        <v>32.700000000000003</v>
      </c>
      <c r="E162" s="29" t="s">
        <v>15</v>
      </c>
      <c r="F162" s="29" t="s">
        <v>15</v>
      </c>
      <c r="G162" s="29" t="s">
        <v>15</v>
      </c>
      <c r="H162" s="41">
        <v>-16566.303</v>
      </c>
      <c r="I162" s="41">
        <v>-35639.233</v>
      </c>
      <c r="J162" s="25">
        <v>32.64</v>
      </c>
      <c r="K162" s="55" t="s">
        <v>15</v>
      </c>
      <c r="L162" s="29" t="s">
        <v>15</v>
      </c>
      <c r="M162" s="59" t="s">
        <v>13</v>
      </c>
      <c r="N162" s="73" t="s">
        <v>19</v>
      </c>
      <c r="Q162" s="20">
        <f t="shared" si="9"/>
        <v>30.4</v>
      </c>
      <c r="R162" s="20">
        <f t="shared" si="8"/>
        <v>30.4</v>
      </c>
    </row>
    <row r="163" spans="1:18" s="2" customFormat="1" ht="18.75" customHeight="1">
      <c r="A163" s="18">
        <v>25</v>
      </c>
      <c r="B163" s="39">
        <v>-16507.524000000001</v>
      </c>
      <c r="C163" s="39">
        <v>-35496.978000000003</v>
      </c>
      <c r="D163" s="39">
        <v>28.632999999999999</v>
      </c>
      <c r="E163" s="29" t="s">
        <v>15</v>
      </c>
      <c r="F163" s="29" t="s">
        <v>15</v>
      </c>
      <c r="G163" s="29" t="s">
        <v>15</v>
      </c>
      <c r="H163" s="41">
        <v>-16466.518</v>
      </c>
      <c r="I163" s="41">
        <v>-35508.919000000002</v>
      </c>
      <c r="J163" s="25">
        <v>30.271000000000001</v>
      </c>
      <c r="K163" s="55" t="s">
        <v>15</v>
      </c>
      <c r="L163" s="29" t="s">
        <v>15</v>
      </c>
      <c r="M163" s="59" t="s">
        <v>13</v>
      </c>
      <c r="N163" s="59"/>
      <c r="Q163" s="20">
        <f t="shared" si="9"/>
        <v>42.709000000000003</v>
      </c>
      <c r="R163" s="20">
        <f t="shared" si="8"/>
        <v>42.71</v>
      </c>
    </row>
    <row r="164" spans="1:18" s="2" customFormat="1" ht="18.75" customHeight="1">
      <c r="A164" s="74">
        <v>25.2</v>
      </c>
      <c r="B164" s="39">
        <v>-16499.513999999999</v>
      </c>
      <c r="C164" s="39">
        <v>-35311.029000000002</v>
      </c>
      <c r="D164" s="39">
        <v>28.646000000000001</v>
      </c>
      <c r="E164" s="29" t="s">
        <v>58</v>
      </c>
      <c r="F164" s="29" t="s">
        <v>15</v>
      </c>
      <c r="G164" s="29" t="s">
        <v>15</v>
      </c>
      <c r="H164" s="41">
        <v>-16476.794999999998</v>
      </c>
      <c r="I164" s="41">
        <v>-35303.078999999998</v>
      </c>
      <c r="J164" s="25">
        <v>29.265000000000001</v>
      </c>
      <c r="K164" s="55" t="s">
        <v>15</v>
      </c>
      <c r="L164" s="29" t="s">
        <v>15</v>
      </c>
      <c r="M164" s="59" t="s">
        <v>13</v>
      </c>
      <c r="N164" s="59"/>
      <c r="Q164" s="20">
        <f t="shared" si="9"/>
        <v>24.07</v>
      </c>
      <c r="R164" s="20">
        <f t="shared" si="8"/>
        <v>24.07</v>
      </c>
    </row>
    <row r="165" spans="1:18" s="2" customFormat="1" ht="18.75" customHeight="1">
      <c r="A165" s="18"/>
      <c r="B165" s="39"/>
      <c r="C165" s="39"/>
      <c r="D165" s="25"/>
      <c r="E165" s="29"/>
      <c r="F165" s="29"/>
      <c r="G165" s="59"/>
      <c r="H165" s="41"/>
      <c r="I165" s="41"/>
      <c r="J165" s="25"/>
      <c r="K165" s="29"/>
      <c r="L165" s="29"/>
      <c r="M165" s="59"/>
      <c r="N165" s="59"/>
    </row>
    <row r="166" spans="1:18" ht="18.75" customHeight="1">
      <c r="A166" s="18"/>
      <c r="B166" s="39"/>
      <c r="C166" s="39"/>
      <c r="D166" s="25"/>
      <c r="E166" s="29"/>
      <c r="F166" s="29"/>
      <c r="G166" s="59"/>
      <c r="H166" s="41"/>
      <c r="I166" s="41"/>
      <c r="J166" s="25"/>
      <c r="K166" s="29"/>
      <c r="L166" s="29"/>
      <c r="M166" s="59"/>
      <c r="N166" s="59"/>
    </row>
    <row r="167" spans="1:18" ht="18.75" customHeight="1">
      <c r="A167" s="18"/>
      <c r="B167" s="39"/>
      <c r="C167" s="39"/>
      <c r="D167" s="25"/>
      <c r="E167" s="29"/>
      <c r="F167" s="29"/>
      <c r="G167" s="59"/>
      <c r="H167" s="41"/>
      <c r="I167" s="41"/>
      <c r="J167" s="25"/>
      <c r="K167" s="29"/>
      <c r="L167" s="29"/>
      <c r="M167" s="59"/>
      <c r="N167" s="59"/>
    </row>
    <row r="168" spans="1:18" ht="18.75" customHeight="1">
      <c r="A168" s="18"/>
      <c r="B168" s="39"/>
      <c r="C168" s="39"/>
      <c r="D168" s="25"/>
      <c r="E168" s="29"/>
      <c r="F168" s="29"/>
      <c r="G168" s="59"/>
      <c r="H168" s="41"/>
      <c r="I168" s="41"/>
      <c r="J168" s="25"/>
      <c r="K168" s="29"/>
      <c r="L168" s="29"/>
      <c r="M168" s="59"/>
      <c r="N168" s="59"/>
    </row>
    <row r="169" spans="1:18" ht="18.75" customHeight="1">
      <c r="A169" s="18"/>
      <c r="B169" s="39"/>
      <c r="C169" s="39"/>
      <c r="D169" s="25"/>
      <c r="E169" s="29"/>
      <c r="F169" s="29"/>
      <c r="G169" s="59"/>
      <c r="H169" s="41"/>
      <c r="I169" s="41"/>
      <c r="J169" s="25"/>
      <c r="K169" s="29"/>
      <c r="L169" s="29"/>
      <c r="M169" s="59"/>
      <c r="N169" s="59"/>
    </row>
    <row r="170" spans="1:18" ht="18.75" customHeight="1">
      <c r="A170" s="18"/>
      <c r="B170" s="39"/>
      <c r="C170" s="39"/>
      <c r="D170" s="25"/>
      <c r="E170" s="29"/>
      <c r="F170" s="29"/>
      <c r="G170" s="59"/>
      <c r="H170" s="41"/>
      <c r="I170" s="41"/>
      <c r="J170" s="25"/>
      <c r="K170" s="29"/>
      <c r="L170" s="29"/>
      <c r="M170" s="59"/>
      <c r="N170" s="59"/>
    </row>
    <row r="171" spans="1:18" ht="18.75" customHeight="1">
      <c r="A171" s="18"/>
      <c r="B171" s="39"/>
      <c r="C171" s="39"/>
      <c r="D171" s="25"/>
      <c r="E171" s="29"/>
      <c r="F171" s="29"/>
      <c r="G171" s="59"/>
      <c r="H171" s="41"/>
      <c r="I171" s="41"/>
      <c r="J171" s="25"/>
      <c r="K171" s="29"/>
      <c r="L171" s="29"/>
      <c r="M171" s="59"/>
      <c r="N171" s="59"/>
    </row>
    <row r="172" spans="1:18" ht="18.75" customHeight="1">
      <c r="A172" s="18"/>
      <c r="B172" s="39"/>
      <c r="C172" s="39"/>
      <c r="D172" s="75"/>
      <c r="E172" s="29"/>
      <c r="F172" s="29"/>
      <c r="G172" s="59"/>
      <c r="H172" s="41"/>
      <c r="I172" s="41"/>
      <c r="J172" s="75"/>
      <c r="K172" s="29"/>
      <c r="L172" s="29"/>
      <c r="M172" s="59"/>
      <c r="N172" s="59"/>
    </row>
    <row r="173" spans="1:18" ht="18.75" customHeight="1">
      <c r="A173" s="9"/>
      <c r="B173" s="19"/>
      <c r="C173" s="19"/>
      <c r="D173" s="11"/>
      <c r="E173" s="6"/>
      <c r="F173" s="6"/>
      <c r="G173" s="8"/>
      <c r="H173" s="10"/>
      <c r="I173" s="10"/>
      <c r="J173" s="11"/>
      <c r="K173" s="6"/>
      <c r="L173" s="6"/>
      <c r="M173" s="8"/>
      <c r="N173" s="8"/>
    </row>
    <row r="174" spans="1:18" ht="18.75" customHeight="1">
      <c r="A174" s="104" t="s">
        <v>62</v>
      </c>
      <c r="B174" s="105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  <c r="M174" s="105"/>
      <c r="N174" s="24"/>
    </row>
  </sheetData>
  <mergeCells count="16">
    <mergeCell ref="P1:R1"/>
    <mergeCell ref="J1:N1"/>
    <mergeCell ref="N2:N4"/>
    <mergeCell ref="A174:M174"/>
    <mergeCell ref="L3:M3"/>
    <mergeCell ref="B1:C1"/>
    <mergeCell ref="A2:A4"/>
    <mergeCell ref="B2:G2"/>
    <mergeCell ref="H2:M2"/>
    <mergeCell ref="B3:B4"/>
    <mergeCell ref="I3:I4"/>
    <mergeCell ref="J3:J4"/>
    <mergeCell ref="C3:C4"/>
    <mergeCell ref="D3:D4"/>
    <mergeCell ref="F3:G3"/>
    <mergeCell ref="H3:H4"/>
  </mergeCells>
  <phoneticPr fontId="2"/>
  <printOptions horizontalCentered="1"/>
  <pageMargins left="0.19685039370078741" right="0.19685039370078741" top="0.98425196850393704" bottom="0.39370078740157483" header="0.51181102362204722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距離標成果表</vt:lpstr>
      <vt:lpstr>距離標成果表!Print_Area</vt:lpstr>
      <vt:lpstr>距離標成果表!Print_Titles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2023-03-17T06:47:10Z</dcterms:created>
  <dcterms:modified xsi:type="dcterms:W3CDTF">2023-03-17T06:47:17Z</dcterms:modified>
</cp:coreProperties>
</file>