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25"/>
  </bookViews>
  <sheets>
    <sheet name="距離標成果表" sheetId="1" r:id="rId1"/>
  </sheets>
  <definedNames>
    <definedName name="_xlnm.Print_Area" localSheetId="0">距離標成果表!$A$1:$O$108</definedName>
    <definedName name="_xlnm.Print_Titles" localSheetId="0">距離標成果表!$1:$4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45" i="1" l="1"/>
  <c r="R46" i="1"/>
  <c r="R63" i="1"/>
  <c r="R5" i="1" l="1"/>
  <c r="S5" i="1" s="1"/>
  <c r="R53" i="1"/>
  <c r="S53" i="1" s="1"/>
  <c r="R52" i="1"/>
  <c r="S52" i="1" s="1"/>
  <c r="R51" i="1"/>
  <c r="S51" i="1" s="1"/>
  <c r="R50" i="1"/>
  <c r="S50" i="1" s="1"/>
  <c r="R49" i="1"/>
  <c r="S49" i="1" s="1"/>
  <c r="R48" i="1"/>
  <c r="S48" i="1" s="1"/>
  <c r="R47" i="1"/>
  <c r="S47" i="1" s="1"/>
  <c r="S46" i="1"/>
  <c r="S45" i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R9" i="1"/>
  <c r="S9" i="1" s="1"/>
  <c r="R8" i="1"/>
  <c r="S8" i="1" s="1"/>
  <c r="R7" i="1"/>
  <c r="S7" i="1" s="1"/>
  <c r="R6" i="1"/>
  <c r="S6" i="1" s="1"/>
  <c r="R55" i="1" l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S63" i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R71" i="1"/>
  <c r="S71" i="1" s="1"/>
  <c r="R72" i="1"/>
  <c r="S72" i="1" s="1"/>
  <c r="R73" i="1"/>
  <c r="S73" i="1" s="1"/>
  <c r="R74" i="1"/>
  <c r="S74" i="1" s="1"/>
  <c r="R75" i="1"/>
  <c r="S75" i="1" s="1"/>
  <c r="R76" i="1"/>
  <c r="S76" i="1" s="1"/>
  <c r="R77" i="1"/>
  <c r="S77" i="1" s="1"/>
  <c r="R78" i="1"/>
  <c r="S78" i="1" s="1"/>
  <c r="R79" i="1"/>
  <c r="S79" i="1" s="1"/>
  <c r="R80" i="1"/>
  <c r="S80" i="1" s="1"/>
  <c r="R81" i="1"/>
  <c r="S81" i="1" s="1"/>
  <c r="R82" i="1"/>
  <c r="S82" i="1" s="1"/>
  <c r="R83" i="1"/>
  <c r="S83" i="1" s="1"/>
  <c r="R84" i="1"/>
  <c r="S84" i="1" s="1"/>
  <c r="R85" i="1"/>
  <c r="S85" i="1" s="1"/>
  <c r="R86" i="1"/>
  <c r="S86" i="1" s="1"/>
  <c r="R87" i="1"/>
  <c r="S87" i="1" s="1"/>
  <c r="R88" i="1"/>
  <c r="S88" i="1" s="1"/>
  <c r="R89" i="1"/>
  <c r="S89" i="1" s="1"/>
  <c r="R90" i="1"/>
  <c r="S90" i="1" s="1"/>
  <c r="R91" i="1"/>
  <c r="S91" i="1" s="1"/>
  <c r="R92" i="1"/>
  <c r="S92" i="1" s="1"/>
  <c r="R93" i="1"/>
  <c r="S93" i="1" s="1"/>
  <c r="R94" i="1"/>
  <c r="S94" i="1" s="1"/>
  <c r="R95" i="1"/>
  <c r="S95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R103" i="1"/>
  <c r="S103" i="1" s="1"/>
  <c r="R104" i="1"/>
  <c r="S104" i="1" s="1"/>
  <c r="R105" i="1"/>
  <c r="S105" i="1" s="1"/>
  <c r="R106" i="1"/>
  <c r="S106" i="1" s="1"/>
  <c r="R107" i="1"/>
  <c r="S107" i="1" s="1"/>
  <c r="R108" i="1"/>
  <c r="S108" i="1" s="1"/>
  <c r="R54" i="1"/>
  <c r="S54" i="1" s="1"/>
</calcChain>
</file>

<file path=xl/sharedStrings.xml><?xml version="1.0" encoding="utf-8"?>
<sst xmlns="http://schemas.openxmlformats.org/spreadsheetml/2006/main" count="503" uniqueCount="31">
  <si>
    <t>備　考</t>
    <rPh sb="0" eb="1">
      <t>ソナエ</t>
    </rPh>
    <rPh sb="2" eb="3">
      <t>コウ</t>
    </rPh>
    <phoneticPr fontId="2"/>
  </si>
  <si>
    <t>座　　標</t>
    <rPh sb="0" eb="1">
      <t>ザ</t>
    </rPh>
    <rPh sb="3" eb="4">
      <t>ヒョウ</t>
    </rPh>
    <phoneticPr fontId="2"/>
  </si>
  <si>
    <t>H</t>
    <phoneticPr fontId="2"/>
  </si>
  <si>
    <t>Y</t>
    <phoneticPr fontId="2"/>
  </si>
  <si>
    <t>X</t>
    <phoneticPr fontId="2"/>
  </si>
  <si>
    <t>右　　　　　　　　岸</t>
    <rPh sb="0" eb="1">
      <t>ミギ</t>
    </rPh>
    <rPh sb="1" eb="10">
      <t>サガン</t>
    </rPh>
    <phoneticPr fontId="2"/>
  </si>
  <si>
    <t>左　　　　　　　　岸</t>
    <rPh sb="0" eb="10">
      <t>サガン</t>
    </rPh>
    <phoneticPr fontId="2"/>
  </si>
  <si>
    <t>K.P</t>
  </si>
  <si>
    <t>河　川　名</t>
    <rPh sb="0" eb="1">
      <t>カワ</t>
    </rPh>
    <rPh sb="2" eb="3">
      <t>カワ</t>
    </rPh>
    <rPh sb="4" eb="5">
      <t>メイ</t>
    </rPh>
    <phoneticPr fontId="2"/>
  </si>
  <si>
    <t>世界測地系（測地成果2011）　</t>
    <rPh sb="0" eb="2">
      <t>セカイ</t>
    </rPh>
    <rPh sb="2" eb="4">
      <t>ソクチ</t>
    </rPh>
    <rPh sb="4" eb="5">
      <t>ケイ</t>
    </rPh>
    <phoneticPr fontId="2"/>
  </si>
  <si>
    <t>問　寒　別　川</t>
    <rPh sb="0" eb="1">
      <t>トイ</t>
    </rPh>
    <rPh sb="2" eb="3">
      <t>カン</t>
    </rPh>
    <rPh sb="4" eb="5">
      <t>ベツ</t>
    </rPh>
    <rPh sb="6" eb="7">
      <t>ガワ</t>
    </rPh>
    <phoneticPr fontId="4"/>
  </si>
  <si>
    <t>〃</t>
  </si>
  <si>
    <t>〃</t>
    <phoneticPr fontId="2"/>
  </si>
  <si>
    <t>H18</t>
  </si>
  <si>
    <t>H18</t>
    <phoneticPr fontId="2"/>
  </si>
  <si>
    <t>設置年度</t>
    <rPh sb="0" eb="2">
      <t>セッチ</t>
    </rPh>
    <rPh sb="2" eb="4">
      <t>ネンド</t>
    </rPh>
    <phoneticPr fontId="2"/>
  </si>
  <si>
    <t>H15</t>
    <phoneticPr fontId="2"/>
  </si>
  <si>
    <t>天塩川下流河川縦横断測量</t>
    <rPh sb="0" eb="2">
      <t>テシオ</t>
    </rPh>
    <rPh sb="2" eb="3">
      <t>ガワ</t>
    </rPh>
    <rPh sb="3" eb="5">
      <t>カリュウ</t>
    </rPh>
    <rPh sb="5" eb="7">
      <t>カセン</t>
    </rPh>
    <rPh sb="7" eb="10">
      <t>ジュウオウダン</t>
    </rPh>
    <rPh sb="10" eb="12">
      <t>ソクリョウ</t>
    </rPh>
    <phoneticPr fontId="2"/>
  </si>
  <si>
    <t>移設</t>
    <rPh sb="0" eb="2">
      <t>イセツ</t>
    </rPh>
    <phoneticPr fontId="2"/>
  </si>
  <si>
    <t>復元</t>
    <rPh sb="0" eb="2">
      <t>フクゲン</t>
    </rPh>
    <phoneticPr fontId="2"/>
  </si>
  <si>
    <t>復元</t>
    <rPh sb="0" eb="2">
      <t>フクゲン</t>
    </rPh>
    <phoneticPr fontId="2"/>
  </si>
  <si>
    <t>移設</t>
    <rPh sb="0" eb="2">
      <t>イセツ</t>
    </rPh>
    <phoneticPr fontId="2"/>
  </si>
  <si>
    <t>天塩川外大横断測量</t>
    <rPh sb="0" eb="2">
      <t>テシオ</t>
    </rPh>
    <rPh sb="2" eb="3">
      <t>ガワ</t>
    </rPh>
    <rPh sb="3" eb="4">
      <t>ソト</t>
    </rPh>
    <rPh sb="4" eb="5">
      <t>ダイ</t>
    </rPh>
    <rPh sb="5" eb="7">
      <t>オウダン</t>
    </rPh>
    <rPh sb="7" eb="9">
      <t>ソクリョウ</t>
    </rPh>
    <phoneticPr fontId="2"/>
  </si>
  <si>
    <t xml:space="preserve"> </t>
    <phoneticPr fontId="2"/>
  </si>
  <si>
    <t>H20</t>
    <phoneticPr fontId="2"/>
  </si>
  <si>
    <t>H20</t>
    <phoneticPr fontId="2"/>
  </si>
  <si>
    <t>H22</t>
    <phoneticPr fontId="2"/>
  </si>
  <si>
    <t>H15</t>
    <phoneticPr fontId="2"/>
  </si>
  <si>
    <t>標 高 R1年度調査</t>
    <rPh sb="0" eb="1">
      <t>ヒョウ</t>
    </rPh>
    <rPh sb="2" eb="3">
      <t>タカ</t>
    </rPh>
    <rPh sb="6" eb="8">
      <t>ネンド</t>
    </rPh>
    <rPh sb="8" eb="10">
      <t>チョウサ</t>
    </rPh>
    <phoneticPr fontId="2"/>
  </si>
  <si>
    <t>R1</t>
  </si>
  <si>
    <t>H15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</si>
</sst>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0_ "/>
    <numFmt numFmtId="177" formatCode="#,##0.000_ "/>
    <numFmt numFmtId="178" formatCode="0.000"/>
    <numFmt numFmtId="179" formatCode="0.0000_ "/>
    <numFmt numFmtId="180" formatCode="#,##0.000;[Red]\-#,##0.000"/>
  </numFmts>
  <fonts count="13">
    <font>
      <sz val="11"/>
      <name val="ＭＳ Ｐ明朝"/>
      <family val="1"/>
      <charset val="128"/>
    </font>
    <font>
      <sz val="10.5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.5"/>
      <color rgb="FFFF0000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38" fontId="12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176" fontId="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9" fillId="0" borderId="6" xfId="1" applyFont="1" applyBorder="1" applyAlignment="1">
      <alignment horizontal="center" vertical="center" shrinkToFit="1"/>
    </xf>
    <xf numFmtId="176" fontId="9" fillId="0" borderId="4" xfId="0" applyNumberFormat="1" applyFont="1" applyBorder="1" applyAlignment="1">
      <alignment vertical="center"/>
    </xf>
    <xf numFmtId="177" fontId="9" fillId="0" borderId="4" xfId="0" applyNumberFormat="1" applyFont="1" applyBorder="1" applyAlignment="1">
      <alignment vertical="center"/>
    </xf>
    <xf numFmtId="0" fontId="9" fillId="0" borderId="4" xfId="1" applyFont="1" applyBorder="1" applyAlignment="1">
      <alignment horizontal="center" vertical="center" shrinkToFit="1"/>
    </xf>
    <xf numFmtId="176" fontId="9" fillId="0" borderId="3" xfId="0" applyNumberFormat="1" applyFont="1" applyBorder="1" applyAlignment="1">
      <alignment vertical="center"/>
    </xf>
    <xf numFmtId="177" fontId="9" fillId="0" borderId="3" xfId="0" applyNumberFormat="1" applyFont="1" applyBorder="1" applyAlignment="1">
      <alignment vertical="center"/>
    </xf>
    <xf numFmtId="0" fontId="9" fillId="0" borderId="3" xfId="1" applyFont="1" applyBorder="1" applyAlignment="1">
      <alignment horizontal="center" vertical="center" shrinkToFit="1"/>
    </xf>
    <xf numFmtId="0" fontId="9" fillId="0" borderId="3" xfId="1" applyNumberFormat="1" applyFont="1" applyBorder="1" applyAlignment="1">
      <alignment horizontal="center" vertical="center" shrinkToFit="1"/>
    </xf>
    <xf numFmtId="176" fontId="9" fillId="0" borderId="3" xfId="0" applyNumberFormat="1" applyFont="1" applyFill="1" applyBorder="1" applyAlignment="1">
      <alignment vertical="center"/>
    </xf>
    <xf numFmtId="177" fontId="9" fillId="0" borderId="3" xfId="0" applyNumberFormat="1" applyFont="1" applyFill="1" applyBorder="1" applyAlignment="1">
      <alignment vertical="center"/>
    </xf>
    <xf numFmtId="0" fontId="9" fillId="0" borderId="3" xfId="1" applyFont="1" applyFill="1" applyBorder="1" applyAlignment="1">
      <alignment horizontal="center" vertical="center" shrinkToFit="1"/>
    </xf>
    <xf numFmtId="0" fontId="9" fillId="0" borderId="3" xfId="1" applyNumberFormat="1" applyFont="1" applyFill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shrinkToFit="1"/>
    </xf>
    <xf numFmtId="0" fontId="9" fillId="0" borderId="2" xfId="1" applyNumberFormat="1" applyFont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9" fillId="0" borderId="1" xfId="1" applyNumberFormat="1" applyFont="1" applyBorder="1" applyAlignment="1">
      <alignment horizontal="center" vertical="center" shrinkToFit="1"/>
    </xf>
    <xf numFmtId="176" fontId="9" fillId="0" borderId="0" xfId="0" applyNumberFormat="1" applyFont="1" applyBorder="1" applyAlignment="1">
      <alignment vertical="center"/>
    </xf>
    <xf numFmtId="177" fontId="9" fillId="0" borderId="0" xfId="0" applyNumberFormat="1" applyFont="1" applyBorder="1" applyAlignment="1">
      <alignment vertical="center"/>
    </xf>
    <xf numFmtId="0" fontId="9" fillId="0" borderId="0" xfId="1" applyFont="1" applyBorder="1" applyAlignment="1">
      <alignment horizontal="center" vertical="center" shrinkToFit="1"/>
    </xf>
    <xf numFmtId="0" fontId="9" fillId="0" borderId="0" xfId="1" applyNumberFormat="1" applyFont="1" applyBorder="1" applyAlignment="1">
      <alignment horizontal="center" vertical="center" shrinkToFit="1"/>
    </xf>
    <xf numFmtId="0" fontId="9" fillId="0" borderId="0" xfId="1" applyFont="1" applyBorder="1" applyAlignment="1">
      <alignment vertical="center" shrinkToFit="1"/>
    </xf>
    <xf numFmtId="176" fontId="6" fillId="0" borderId="3" xfId="0" applyNumberFormat="1" applyFont="1" applyFill="1" applyBorder="1" applyAlignment="1">
      <alignment vertical="center"/>
    </xf>
    <xf numFmtId="0" fontId="9" fillId="0" borderId="7" xfId="1" applyNumberFormat="1" applyFont="1" applyFill="1" applyBorder="1" applyAlignment="1">
      <alignment horizontal="center" vertical="center" shrinkToFit="1"/>
    </xf>
    <xf numFmtId="177" fontId="9" fillId="0" borderId="1" xfId="0" applyNumberFormat="1" applyFont="1" applyFill="1" applyBorder="1" applyAlignment="1">
      <alignment vertical="center"/>
    </xf>
    <xf numFmtId="177" fontId="9" fillId="0" borderId="4" xfId="0" applyNumberFormat="1" applyFont="1" applyFill="1" applyBorder="1" applyAlignment="1">
      <alignment vertical="center"/>
    </xf>
    <xf numFmtId="0" fontId="9" fillId="0" borderId="4" xfId="1" applyFont="1" applyFill="1" applyBorder="1" applyAlignment="1">
      <alignment horizontal="center" vertical="center" shrinkToFit="1"/>
    </xf>
    <xf numFmtId="177" fontId="1" fillId="0" borderId="4" xfId="0" applyNumberFormat="1" applyFont="1" applyBorder="1" applyAlignment="1">
      <alignment vertical="center"/>
    </xf>
    <xf numFmtId="177" fontId="1" fillId="0" borderId="3" xfId="0" applyNumberFormat="1" applyFont="1" applyBorder="1" applyAlignment="1">
      <alignment vertical="center"/>
    </xf>
    <xf numFmtId="176" fontId="1" fillId="0" borderId="3" xfId="0" applyNumberFormat="1" applyFont="1" applyBorder="1" applyAlignment="1">
      <alignment vertical="center"/>
    </xf>
    <xf numFmtId="177" fontId="1" fillId="0" borderId="3" xfId="0" applyNumberFormat="1" applyFont="1" applyFill="1" applyBorder="1" applyAlignment="1">
      <alignment horizontal="right" vertical="center"/>
    </xf>
    <xf numFmtId="177" fontId="1" fillId="0" borderId="3" xfId="0" applyNumberFormat="1" applyFont="1" applyFill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177" fontId="6" fillId="0" borderId="3" xfId="0" applyNumberFormat="1" applyFont="1" applyFill="1" applyBorder="1" applyAlignment="1">
      <alignment vertical="center"/>
    </xf>
    <xf numFmtId="0" fontId="9" fillId="0" borderId="6" xfId="1" applyFont="1" applyBorder="1" applyAlignment="1">
      <alignment horizontal="center" vertical="center"/>
    </xf>
    <xf numFmtId="0" fontId="9" fillId="0" borderId="2" xfId="1" applyNumberFormat="1" applyFont="1" applyFill="1" applyBorder="1" applyAlignment="1">
      <alignment horizontal="center" vertical="center" shrinkToFit="1"/>
    </xf>
    <xf numFmtId="0" fontId="9" fillId="0" borderId="5" xfId="1" applyNumberFormat="1" applyFont="1" applyFill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9" fillId="0" borderId="14" xfId="1" applyFont="1" applyBorder="1" applyAlignment="1">
      <alignment horizontal="center" vertical="center" shrinkToFit="1"/>
    </xf>
    <xf numFmtId="0" fontId="9" fillId="0" borderId="15" xfId="1" applyFont="1" applyBorder="1" applyAlignment="1">
      <alignment horizontal="center" vertical="center" shrinkToFit="1"/>
    </xf>
    <xf numFmtId="0" fontId="9" fillId="0" borderId="16" xfId="1" applyNumberFormat="1" applyFont="1" applyBorder="1" applyAlignment="1">
      <alignment horizontal="center" vertical="center" shrinkToFit="1"/>
    </xf>
    <xf numFmtId="0" fontId="9" fillId="0" borderId="17" xfId="1" applyNumberFormat="1" applyFont="1" applyBorder="1" applyAlignment="1">
      <alignment horizontal="center" vertical="center" shrinkToFit="1"/>
    </xf>
    <xf numFmtId="0" fontId="9" fillId="0" borderId="17" xfId="1" applyFont="1" applyBorder="1" applyAlignment="1">
      <alignment horizontal="center" vertical="center" shrinkToFit="1"/>
    </xf>
    <xf numFmtId="0" fontId="9" fillId="0" borderId="17" xfId="1" applyNumberFormat="1" applyFont="1" applyFill="1" applyBorder="1" applyAlignment="1">
      <alignment horizontal="center" vertical="center" shrinkToFit="1"/>
    </xf>
    <xf numFmtId="0" fontId="9" fillId="0" borderId="18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center" vertical="center" shrinkToFit="1"/>
    </xf>
    <xf numFmtId="0" fontId="9" fillId="0" borderId="17" xfId="1" applyFont="1" applyFill="1" applyBorder="1" applyAlignment="1">
      <alignment horizontal="center" vertical="center" shrinkToFit="1"/>
    </xf>
    <xf numFmtId="0" fontId="9" fillId="0" borderId="18" xfId="1" applyNumberFormat="1" applyFont="1" applyFill="1" applyBorder="1" applyAlignment="1">
      <alignment horizontal="center" vertical="center" shrinkToFit="1"/>
    </xf>
    <xf numFmtId="0" fontId="9" fillId="0" borderId="20" xfId="1" applyNumberFormat="1" applyFont="1" applyFill="1" applyBorder="1" applyAlignment="1">
      <alignment horizontal="center" vertical="center" shrinkToFit="1"/>
    </xf>
    <xf numFmtId="0" fontId="9" fillId="0" borderId="16" xfId="1" applyNumberFormat="1" applyFont="1" applyFill="1" applyBorder="1" applyAlignment="1">
      <alignment horizontal="center" vertical="center" shrinkToFit="1"/>
    </xf>
    <xf numFmtId="0" fontId="9" fillId="0" borderId="19" xfId="1" applyNumberFormat="1" applyFont="1" applyFill="1" applyBorder="1" applyAlignment="1">
      <alignment horizontal="center" vertical="center" shrinkToFit="1"/>
    </xf>
    <xf numFmtId="176" fontId="9" fillId="0" borderId="2" xfId="0" applyNumberFormat="1" applyFont="1" applyBorder="1" applyAlignment="1">
      <alignment vertical="center"/>
    </xf>
    <xf numFmtId="0" fontId="9" fillId="0" borderId="21" xfId="1" applyFont="1" applyBorder="1" applyAlignment="1">
      <alignment horizontal="center" vertical="center" shrinkToFit="1"/>
    </xf>
    <xf numFmtId="0" fontId="9" fillId="0" borderId="22" xfId="1" applyFont="1" applyBorder="1" applyAlignment="1">
      <alignment horizontal="center" vertical="center" shrinkToFit="1"/>
    </xf>
    <xf numFmtId="177" fontId="9" fillId="0" borderId="2" xfId="0" applyNumberFormat="1" applyFont="1" applyFill="1" applyBorder="1" applyAlignment="1">
      <alignment vertical="center"/>
    </xf>
    <xf numFmtId="177" fontId="1" fillId="0" borderId="4" xfId="0" applyNumberFormat="1" applyFont="1" applyFill="1" applyBorder="1" applyAlignment="1">
      <alignment vertical="center"/>
    </xf>
    <xf numFmtId="0" fontId="9" fillId="0" borderId="1" xfId="1" applyNumberFormat="1" applyFont="1" applyFill="1" applyBorder="1" applyAlignment="1">
      <alignment horizontal="center" vertical="center" shrinkToFit="1"/>
    </xf>
    <xf numFmtId="179" fontId="9" fillId="0" borderId="3" xfId="0" applyNumberFormat="1" applyFont="1" applyFill="1" applyBorder="1" applyAlignment="1">
      <alignment vertical="center"/>
    </xf>
    <xf numFmtId="179" fontId="9" fillId="0" borderId="3" xfId="1" applyNumberFormat="1" applyFont="1" applyBorder="1" applyAlignment="1">
      <alignment horizontal="center" vertical="center" shrinkToFit="1"/>
    </xf>
    <xf numFmtId="179" fontId="9" fillId="0" borderId="17" xfId="1" applyNumberFormat="1" applyFont="1" applyFill="1" applyBorder="1" applyAlignment="1">
      <alignment horizontal="center" vertical="center" shrinkToFit="1"/>
    </xf>
    <xf numFmtId="179" fontId="9" fillId="0" borderId="15" xfId="1" applyNumberFormat="1" applyFont="1" applyBorder="1" applyAlignment="1">
      <alignment horizontal="center" vertical="center" shrinkToFit="1"/>
    </xf>
    <xf numFmtId="179" fontId="9" fillId="0" borderId="3" xfId="1" applyNumberFormat="1" applyFont="1" applyFill="1" applyBorder="1" applyAlignment="1">
      <alignment horizontal="center" vertical="center" shrinkToFit="1"/>
    </xf>
    <xf numFmtId="179" fontId="9" fillId="0" borderId="0" xfId="0" applyNumberFormat="1" applyFont="1" applyBorder="1" applyAlignment="1">
      <alignment vertical="center"/>
    </xf>
    <xf numFmtId="176" fontId="6" fillId="0" borderId="4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176" fontId="6" fillId="0" borderId="4" xfId="0" applyNumberFormat="1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176" fontId="7" fillId="0" borderId="23" xfId="0" applyNumberFormat="1" applyFont="1" applyBorder="1" applyAlignment="1">
      <alignment horizontal="center" vertical="center"/>
    </xf>
    <xf numFmtId="180" fontId="9" fillId="0" borderId="17" xfId="2" applyNumberFormat="1" applyFont="1" applyFill="1" applyBorder="1" applyAlignment="1">
      <alignment vertical="center"/>
    </xf>
    <xf numFmtId="0" fontId="9" fillId="0" borderId="11" xfId="1" applyNumberFormat="1" applyFont="1" applyBorder="1" applyAlignment="1">
      <alignment horizontal="center" vertical="center"/>
    </xf>
    <xf numFmtId="0" fontId="9" fillId="0" borderId="13" xfId="1" applyNumberFormat="1" applyFont="1" applyBorder="1" applyAlignment="1">
      <alignment horizontal="center" vertical="center"/>
    </xf>
    <xf numFmtId="176" fontId="9" fillId="0" borderId="11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8" xfId="0" applyNumberFormat="1" applyFont="1" applyBorder="1" applyAlignment="1">
      <alignment horizontal="left" vertical="center"/>
    </xf>
    <xf numFmtId="178" fontId="8" fillId="0" borderId="23" xfId="0" applyNumberFormat="1" applyFont="1" applyBorder="1" applyAlignment="1">
      <alignment horizontal="right" vertical="center"/>
    </xf>
    <xf numFmtId="176" fontId="10" fillId="0" borderId="9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10" xfId="0" applyNumberFormat="1" applyFont="1" applyBorder="1" applyAlignment="1">
      <alignment horizontal="center" vertical="center"/>
    </xf>
    <xf numFmtId="177" fontId="11" fillId="0" borderId="9" xfId="0" applyNumberFormat="1" applyFont="1" applyBorder="1" applyAlignment="1">
      <alignment horizontal="center" vertical="center"/>
    </xf>
    <xf numFmtId="177" fontId="11" fillId="0" borderId="10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176" fontId="11" fillId="0" borderId="10" xfId="0" applyNumberFormat="1" applyFont="1" applyBorder="1" applyAlignment="1">
      <alignment horizontal="center" vertical="center"/>
    </xf>
    <xf numFmtId="176" fontId="7" fillId="0" borderId="23" xfId="0" applyNumberFormat="1" applyFont="1" applyBorder="1" applyAlignment="1">
      <alignment horizontal="left" vertical="top"/>
    </xf>
    <xf numFmtId="0" fontId="7" fillId="0" borderId="23" xfId="1" applyFont="1" applyBorder="1" applyAlignment="1">
      <alignment vertical="top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_Ｈ９石狩川" xfId="1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abSelected="1" view="pageBreakPreview" zoomScale="70" zoomScaleNormal="90" zoomScaleSheetLayoutView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70" sqref="F70:F71"/>
    </sheetView>
  </sheetViews>
  <sheetFormatPr defaultColWidth="16.25" defaultRowHeight="18.75" customHeight="1"/>
  <cols>
    <col min="1" max="1" width="9.375" style="21" customWidth="1"/>
    <col min="2" max="3" width="14.375" style="22" customWidth="1"/>
    <col min="4" max="4" width="9.375" style="21" customWidth="1"/>
    <col min="5" max="5" width="6.875" style="23" customWidth="1"/>
    <col min="6" max="6" width="19.375" style="24" customWidth="1"/>
    <col min="7" max="7" width="6.875" style="23" customWidth="1"/>
    <col min="8" max="8" width="19.375" style="25" customWidth="1"/>
    <col min="9" max="10" width="14.375" style="22" customWidth="1"/>
    <col min="11" max="11" width="9.375" style="21" customWidth="1"/>
    <col min="12" max="12" width="6.875" style="25" customWidth="1"/>
    <col min="13" max="13" width="19.375" style="25" customWidth="1"/>
    <col min="14" max="14" width="6.875" style="25" customWidth="1"/>
    <col min="15" max="15" width="19.375" style="25" customWidth="1"/>
    <col min="16" max="17" width="16.25" style="2"/>
    <col min="18" max="18" width="16.25" style="3"/>
    <col min="19" max="19" width="16.25" style="21"/>
    <col min="20" max="16384" width="16.25" style="2"/>
  </cols>
  <sheetData>
    <row r="1" spans="1:19" ht="22.5" customHeight="1">
      <c r="A1" s="73"/>
      <c r="B1" s="89" t="s">
        <v>8</v>
      </c>
      <c r="C1" s="89"/>
      <c r="D1" s="90" t="s">
        <v>10</v>
      </c>
      <c r="E1" s="90"/>
      <c r="F1" s="90"/>
      <c r="G1" s="90"/>
      <c r="H1" s="90"/>
      <c r="I1" s="90"/>
      <c r="J1" s="90"/>
      <c r="K1" s="90"/>
      <c r="L1" s="90"/>
      <c r="M1" s="81" t="s">
        <v>9</v>
      </c>
      <c r="N1" s="81"/>
      <c r="O1" s="81"/>
    </row>
    <row r="2" spans="1:19" ht="18.75" customHeight="1">
      <c r="A2" s="82" t="s">
        <v>7</v>
      </c>
      <c r="B2" s="77" t="s">
        <v>6</v>
      </c>
      <c r="C2" s="78"/>
      <c r="D2" s="78"/>
      <c r="E2" s="78"/>
      <c r="F2" s="78"/>
      <c r="G2" s="78"/>
      <c r="H2" s="79"/>
      <c r="I2" s="77" t="s">
        <v>5</v>
      </c>
      <c r="J2" s="78"/>
      <c r="K2" s="78"/>
      <c r="L2" s="78"/>
      <c r="M2" s="78"/>
      <c r="N2" s="78"/>
      <c r="O2" s="79"/>
    </row>
    <row r="3" spans="1:19" ht="18.75" customHeight="1">
      <c r="A3" s="83"/>
      <c r="B3" s="85" t="s">
        <v>4</v>
      </c>
      <c r="C3" s="85" t="s">
        <v>3</v>
      </c>
      <c r="D3" s="87" t="s">
        <v>2</v>
      </c>
      <c r="E3" s="91" t="s">
        <v>1</v>
      </c>
      <c r="F3" s="92"/>
      <c r="G3" s="93"/>
      <c r="H3" s="38" t="s">
        <v>28</v>
      </c>
      <c r="I3" s="85" t="s">
        <v>4</v>
      </c>
      <c r="J3" s="85" t="s">
        <v>3</v>
      </c>
      <c r="K3" s="87" t="s">
        <v>2</v>
      </c>
      <c r="L3" s="91" t="s">
        <v>1</v>
      </c>
      <c r="M3" s="92"/>
      <c r="N3" s="93"/>
      <c r="O3" s="38" t="s">
        <v>28</v>
      </c>
    </row>
    <row r="4" spans="1:19" ht="18.75" customHeight="1">
      <c r="A4" s="84"/>
      <c r="B4" s="86"/>
      <c r="C4" s="86"/>
      <c r="D4" s="88"/>
      <c r="E4" s="4" t="s">
        <v>15</v>
      </c>
      <c r="F4" s="75" t="s">
        <v>0</v>
      </c>
      <c r="G4" s="76"/>
      <c r="H4" s="38" t="s">
        <v>0</v>
      </c>
      <c r="I4" s="86"/>
      <c r="J4" s="86"/>
      <c r="K4" s="88"/>
      <c r="L4" s="4" t="s">
        <v>15</v>
      </c>
      <c r="M4" s="75" t="s">
        <v>0</v>
      </c>
      <c r="N4" s="76"/>
      <c r="O4" s="38" t="s">
        <v>0</v>
      </c>
    </row>
    <row r="5" spans="1:19" ht="18.75" customHeight="1">
      <c r="A5" s="5">
        <v>-2</v>
      </c>
      <c r="B5" s="31">
        <v>101670.74800000001</v>
      </c>
      <c r="C5" s="31">
        <v>-20358.781999999999</v>
      </c>
      <c r="D5" s="67">
        <v>10.045999999999999</v>
      </c>
      <c r="E5" s="7" t="s">
        <v>16</v>
      </c>
      <c r="F5" s="44"/>
      <c r="G5" s="42"/>
      <c r="H5" s="7" t="s">
        <v>17</v>
      </c>
      <c r="I5" s="6">
        <v>101832.387</v>
      </c>
      <c r="J5" s="6">
        <v>-20251.257000000001</v>
      </c>
      <c r="K5" s="67">
        <v>11.956</v>
      </c>
      <c r="L5" s="7" t="s">
        <v>16</v>
      </c>
      <c r="M5" s="44"/>
      <c r="N5" s="42"/>
      <c r="O5" s="7" t="s">
        <v>17</v>
      </c>
      <c r="R5" s="1">
        <f>ROUND(SQRT((B5-I5)^2+(C5-J5)^2),3)</f>
        <v>194.136</v>
      </c>
      <c r="S5" s="1">
        <f t="shared" ref="S5:S53" si="0">ROUND(R5,2)</f>
        <v>194.14</v>
      </c>
    </row>
    <row r="6" spans="1:19" ht="18.75" customHeight="1">
      <c r="A6" s="8">
        <v>-1.8</v>
      </c>
      <c r="B6" s="32">
        <v>101396.417</v>
      </c>
      <c r="C6" s="32">
        <v>-20171.758000000002</v>
      </c>
      <c r="D6" s="68">
        <v>15.602</v>
      </c>
      <c r="E6" s="10" t="s">
        <v>14</v>
      </c>
      <c r="F6" s="45" t="s">
        <v>22</v>
      </c>
      <c r="G6" s="43"/>
      <c r="H6" s="11" t="s">
        <v>11</v>
      </c>
      <c r="I6" s="9">
        <v>101656.63099999999</v>
      </c>
      <c r="J6" s="9">
        <v>-20073.246999999999</v>
      </c>
      <c r="K6" s="68">
        <v>9.7880000000000003</v>
      </c>
      <c r="L6" s="10" t="s">
        <v>12</v>
      </c>
      <c r="M6" s="45"/>
      <c r="N6" s="43"/>
      <c r="O6" s="11" t="s">
        <v>11</v>
      </c>
      <c r="R6" s="1">
        <f t="shared" ref="R6:R53" si="1">ROUND(SQRT((B6-I6)^2+(C6-J6)^2),3)</f>
        <v>278.23700000000002</v>
      </c>
      <c r="S6" s="1">
        <f t="shared" si="0"/>
        <v>278.24</v>
      </c>
    </row>
    <row r="7" spans="1:19" ht="18.75" customHeight="1">
      <c r="A7" s="8">
        <v>-1.6</v>
      </c>
      <c r="B7" s="32">
        <v>101504.022</v>
      </c>
      <c r="C7" s="32">
        <v>-19891.082999999999</v>
      </c>
      <c r="D7" s="68">
        <v>16.616</v>
      </c>
      <c r="E7" s="10" t="s">
        <v>11</v>
      </c>
      <c r="F7" s="45" t="s">
        <v>11</v>
      </c>
      <c r="G7" s="43" t="s">
        <v>19</v>
      </c>
      <c r="H7" s="11" t="s">
        <v>11</v>
      </c>
      <c r="I7" s="9">
        <v>101659.58900000001</v>
      </c>
      <c r="J7" s="9">
        <v>-19939.21</v>
      </c>
      <c r="K7" s="68">
        <v>11.172000000000001</v>
      </c>
      <c r="L7" s="10" t="s">
        <v>12</v>
      </c>
      <c r="M7" s="45"/>
      <c r="N7" s="43"/>
      <c r="O7" s="11" t="s">
        <v>11</v>
      </c>
      <c r="R7" s="1">
        <f t="shared" si="1"/>
        <v>162.84100000000001</v>
      </c>
      <c r="S7" s="1">
        <f t="shared" si="0"/>
        <v>162.84</v>
      </c>
    </row>
    <row r="8" spans="1:19" ht="18.75" customHeight="1">
      <c r="A8" s="8">
        <v>-1.4</v>
      </c>
      <c r="B8" s="32">
        <v>101662.226</v>
      </c>
      <c r="C8" s="32">
        <v>-19727.891</v>
      </c>
      <c r="D8" s="68">
        <v>16.545999999999999</v>
      </c>
      <c r="E8" s="10" t="s">
        <v>11</v>
      </c>
      <c r="F8" s="45" t="s">
        <v>11</v>
      </c>
      <c r="G8" s="43"/>
      <c r="H8" s="11" t="s">
        <v>11</v>
      </c>
      <c r="I8" s="9">
        <v>101747.382</v>
      </c>
      <c r="J8" s="9">
        <v>-19850.339</v>
      </c>
      <c r="K8" s="68">
        <v>11.084</v>
      </c>
      <c r="L8" s="10" t="s">
        <v>14</v>
      </c>
      <c r="M8" s="45" t="s">
        <v>22</v>
      </c>
      <c r="N8" s="43"/>
      <c r="O8" s="11" t="s">
        <v>11</v>
      </c>
      <c r="R8" s="1">
        <f t="shared" si="1"/>
        <v>149.148</v>
      </c>
      <c r="S8" s="1">
        <f t="shared" si="0"/>
        <v>149.15</v>
      </c>
    </row>
    <row r="9" spans="1:19" ht="18.75" customHeight="1">
      <c r="A9" s="8">
        <v>-1.2</v>
      </c>
      <c r="B9" s="32">
        <v>101797.406</v>
      </c>
      <c r="C9" s="32">
        <v>-19614.469000000001</v>
      </c>
      <c r="D9" s="68">
        <v>15.726000000000001</v>
      </c>
      <c r="E9" s="10" t="s">
        <v>16</v>
      </c>
      <c r="F9" s="45"/>
      <c r="G9" s="43" t="s">
        <v>19</v>
      </c>
      <c r="H9" s="11" t="s">
        <v>11</v>
      </c>
      <c r="I9" s="9">
        <v>101906.386</v>
      </c>
      <c r="J9" s="9">
        <v>-19753.555</v>
      </c>
      <c r="K9" s="68">
        <v>8.7620000000000005</v>
      </c>
      <c r="L9" s="10" t="s">
        <v>16</v>
      </c>
      <c r="M9" s="45"/>
      <c r="N9" s="43"/>
      <c r="O9" s="11" t="s">
        <v>11</v>
      </c>
      <c r="Q9" s="2" t="s">
        <v>23</v>
      </c>
      <c r="R9" s="1">
        <f t="shared" si="1"/>
        <v>176.696</v>
      </c>
      <c r="S9" s="1">
        <f t="shared" si="0"/>
        <v>176.7</v>
      </c>
    </row>
    <row r="10" spans="1:19" ht="18.75" customHeight="1">
      <c r="A10" s="8">
        <v>-1</v>
      </c>
      <c r="B10" s="32">
        <v>101893.31299999999</v>
      </c>
      <c r="C10" s="32">
        <v>-19494.725999999999</v>
      </c>
      <c r="D10" s="68">
        <v>15.141999999999999</v>
      </c>
      <c r="E10" s="10" t="s">
        <v>13</v>
      </c>
      <c r="F10" s="45" t="s">
        <v>22</v>
      </c>
      <c r="G10" s="43" t="s">
        <v>11</v>
      </c>
      <c r="H10" s="11" t="s">
        <v>11</v>
      </c>
      <c r="I10" s="9">
        <v>102032.288</v>
      </c>
      <c r="J10" s="9">
        <v>-19580.075000000001</v>
      </c>
      <c r="K10" s="68">
        <v>10.81</v>
      </c>
      <c r="L10" s="10" t="s">
        <v>12</v>
      </c>
      <c r="M10" s="45"/>
      <c r="N10" s="43"/>
      <c r="O10" s="11" t="s">
        <v>11</v>
      </c>
      <c r="R10" s="1">
        <f t="shared" si="1"/>
        <v>163.09</v>
      </c>
      <c r="S10" s="1">
        <f t="shared" si="0"/>
        <v>163.09</v>
      </c>
    </row>
    <row r="11" spans="1:19" ht="18.75" customHeight="1">
      <c r="A11" s="8">
        <v>-0.8</v>
      </c>
      <c r="B11" s="32">
        <v>101964.091</v>
      </c>
      <c r="C11" s="32">
        <v>-19323.699000000001</v>
      </c>
      <c r="D11" s="68">
        <v>15.539</v>
      </c>
      <c r="E11" s="10" t="s">
        <v>11</v>
      </c>
      <c r="F11" s="45" t="s">
        <v>11</v>
      </c>
      <c r="G11" s="43" t="s">
        <v>11</v>
      </c>
      <c r="H11" s="11" t="s">
        <v>11</v>
      </c>
      <c r="I11" s="32">
        <v>102114.82399999999</v>
      </c>
      <c r="J11" s="32">
        <v>-19374.295999999998</v>
      </c>
      <c r="K11" s="68">
        <v>13.558</v>
      </c>
      <c r="L11" s="10" t="s">
        <v>12</v>
      </c>
      <c r="M11" s="45"/>
      <c r="N11" s="43"/>
      <c r="O11" s="11" t="s">
        <v>11</v>
      </c>
      <c r="R11" s="1">
        <f t="shared" si="1"/>
        <v>158.99799999999999</v>
      </c>
      <c r="S11" s="1">
        <f t="shared" si="0"/>
        <v>159</v>
      </c>
    </row>
    <row r="12" spans="1:19" ht="18.75" customHeight="1">
      <c r="A12" s="8">
        <v>-0.6</v>
      </c>
      <c r="B12" s="32">
        <v>101986.651</v>
      </c>
      <c r="C12" s="32">
        <v>-19036.941999999999</v>
      </c>
      <c r="D12" s="68">
        <v>13.657999999999999</v>
      </c>
      <c r="E12" s="10" t="s">
        <v>16</v>
      </c>
      <c r="F12" s="45"/>
      <c r="G12" s="43"/>
      <c r="H12" s="11" t="s">
        <v>11</v>
      </c>
      <c r="I12" s="9">
        <v>102144.372</v>
      </c>
      <c r="J12" s="9">
        <v>-19015.329000000002</v>
      </c>
      <c r="K12" s="68">
        <v>11.177</v>
      </c>
      <c r="L12" s="10" t="s">
        <v>12</v>
      </c>
      <c r="M12" s="45"/>
      <c r="N12" s="43"/>
      <c r="O12" s="11" t="s">
        <v>11</v>
      </c>
      <c r="R12" s="1">
        <f t="shared" si="1"/>
        <v>159.19499999999999</v>
      </c>
      <c r="S12" s="1">
        <f t="shared" si="0"/>
        <v>159.19999999999999</v>
      </c>
    </row>
    <row r="13" spans="1:19" ht="18.75" customHeight="1">
      <c r="A13" s="8">
        <v>-0.4</v>
      </c>
      <c r="B13" s="32">
        <v>101932.425</v>
      </c>
      <c r="C13" s="32">
        <v>-18842.79</v>
      </c>
      <c r="D13" s="68">
        <v>12.351000000000001</v>
      </c>
      <c r="E13" s="10" t="s">
        <v>11</v>
      </c>
      <c r="F13" s="45"/>
      <c r="G13" s="43"/>
      <c r="H13" s="11" t="s">
        <v>11</v>
      </c>
      <c r="I13" s="9">
        <v>102084.15</v>
      </c>
      <c r="J13" s="9">
        <v>-18789.423999999999</v>
      </c>
      <c r="K13" s="68">
        <v>13.901</v>
      </c>
      <c r="L13" s="10" t="s">
        <v>12</v>
      </c>
      <c r="M13" s="45"/>
      <c r="N13" s="43"/>
      <c r="O13" s="11" t="s">
        <v>11</v>
      </c>
      <c r="R13" s="1">
        <f t="shared" si="1"/>
        <v>160.83699999999999</v>
      </c>
      <c r="S13" s="1">
        <f t="shared" si="0"/>
        <v>160.84</v>
      </c>
    </row>
    <row r="14" spans="1:19" ht="18.75" customHeight="1">
      <c r="A14" s="8">
        <v>-0.2</v>
      </c>
      <c r="B14" s="32">
        <v>101859.708</v>
      </c>
      <c r="C14" s="32">
        <v>-18637.942999999999</v>
      </c>
      <c r="D14" s="68">
        <v>14.896000000000001</v>
      </c>
      <c r="E14" s="10" t="s">
        <v>11</v>
      </c>
      <c r="F14" s="45"/>
      <c r="G14" s="43"/>
      <c r="H14" s="11" t="s">
        <v>11</v>
      </c>
      <c r="I14" s="9">
        <v>102022.04300000001</v>
      </c>
      <c r="J14" s="9">
        <v>-18615.673999999999</v>
      </c>
      <c r="K14" s="68">
        <v>12.901999999999999</v>
      </c>
      <c r="L14" s="10" t="s">
        <v>12</v>
      </c>
      <c r="M14" s="45"/>
      <c r="N14" s="43"/>
      <c r="O14" s="11" t="s">
        <v>11</v>
      </c>
      <c r="R14" s="1">
        <f t="shared" si="1"/>
        <v>163.85499999999999</v>
      </c>
      <c r="S14" s="1">
        <f t="shared" si="0"/>
        <v>163.86</v>
      </c>
    </row>
    <row r="15" spans="1:19" ht="18.75" customHeight="1">
      <c r="A15" s="8">
        <v>0</v>
      </c>
      <c r="B15" s="32">
        <v>101977.645</v>
      </c>
      <c r="C15" s="32">
        <v>-18408.392</v>
      </c>
      <c r="D15" s="68">
        <v>13.94</v>
      </c>
      <c r="E15" s="10" t="s">
        <v>11</v>
      </c>
      <c r="F15" s="45"/>
      <c r="G15" s="43"/>
      <c r="H15" s="11" t="s">
        <v>11</v>
      </c>
      <c r="I15" s="9">
        <v>102069.758</v>
      </c>
      <c r="J15" s="9">
        <v>-18525.008000000002</v>
      </c>
      <c r="K15" s="68">
        <v>14.055999999999999</v>
      </c>
      <c r="L15" s="10" t="s">
        <v>12</v>
      </c>
      <c r="M15" s="45"/>
      <c r="N15" s="43"/>
      <c r="O15" s="11" t="s">
        <v>11</v>
      </c>
      <c r="R15" s="1">
        <f t="shared" si="1"/>
        <v>148.607</v>
      </c>
      <c r="S15" s="1">
        <f t="shared" si="0"/>
        <v>148.61000000000001</v>
      </c>
    </row>
    <row r="16" spans="1:19" ht="18.75" customHeight="1">
      <c r="A16" s="8">
        <v>0.2</v>
      </c>
      <c r="B16" s="32">
        <v>102134.67</v>
      </c>
      <c r="C16" s="32">
        <v>-18282.585999999999</v>
      </c>
      <c r="D16" s="68">
        <v>13.363</v>
      </c>
      <c r="E16" s="10" t="s">
        <v>11</v>
      </c>
      <c r="F16" s="45"/>
      <c r="G16" s="43"/>
      <c r="H16" s="11" t="s">
        <v>11</v>
      </c>
      <c r="I16" s="9">
        <v>102236.539</v>
      </c>
      <c r="J16" s="9">
        <v>-18407.833999999999</v>
      </c>
      <c r="K16" s="68">
        <v>11.483000000000001</v>
      </c>
      <c r="L16" s="10" t="s">
        <v>12</v>
      </c>
      <c r="M16" s="45"/>
      <c r="N16" s="43"/>
      <c r="O16" s="11" t="s">
        <v>11</v>
      </c>
      <c r="R16" s="1">
        <f t="shared" si="1"/>
        <v>161.44499999999999</v>
      </c>
      <c r="S16" s="1">
        <f t="shared" si="0"/>
        <v>161.44999999999999</v>
      </c>
    </row>
    <row r="17" spans="1:19" ht="18.75" customHeight="1">
      <c r="A17" s="8">
        <v>0.4</v>
      </c>
      <c r="B17" s="32">
        <v>102266.632</v>
      </c>
      <c r="C17" s="32">
        <v>-18183.731</v>
      </c>
      <c r="D17" s="68">
        <v>13.932</v>
      </c>
      <c r="E17" s="10" t="s">
        <v>11</v>
      </c>
      <c r="F17" s="46"/>
      <c r="G17" s="43"/>
      <c r="H17" s="11" t="s">
        <v>11</v>
      </c>
      <c r="I17" s="9">
        <v>102399.177</v>
      </c>
      <c r="J17" s="9">
        <v>-18337.621999999999</v>
      </c>
      <c r="K17" s="68">
        <v>15.045999999999999</v>
      </c>
      <c r="L17" s="10" t="s">
        <v>12</v>
      </c>
      <c r="M17" s="46"/>
      <c r="N17" s="43"/>
      <c r="O17" s="11" t="s">
        <v>11</v>
      </c>
      <c r="R17" s="1">
        <f t="shared" si="1"/>
        <v>203.102</v>
      </c>
      <c r="S17" s="1">
        <f t="shared" si="0"/>
        <v>203.1</v>
      </c>
    </row>
    <row r="18" spans="1:19" ht="18.75" customHeight="1">
      <c r="A18" s="8">
        <v>0.6</v>
      </c>
      <c r="B18" s="32">
        <v>102380.999</v>
      </c>
      <c r="C18" s="32">
        <v>-18042.146000000001</v>
      </c>
      <c r="D18" s="68">
        <v>14.693</v>
      </c>
      <c r="E18" s="10" t="s">
        <v>11</v>
      </c>
      <c r="F18" s="45"/>
      <c r="G18" s="43"/>
      <c r="H18" s="11" t="s">
        <v>11</v>
      </c>
      <c r="I18" s="9">
        <v>102520.633</v>
      </c>
      <c r="J18" s="9">
        <v>-18158.736000000001</v>
      </c>
      <c r="K18" s="68">
        <v>14.972</v>
      </c>
      <c r="L18" s="10" t="s">
        <v>12</v>
      </c>
      <c r="M18" s="45"/>
      <c r="N18" s="43"/>
      <c r="O18" s="11" t="s">
        <v>11</v>
      </c>
      <c r="R18" s="1">
        <f t="shared" si="1"/>
        <v>181.90899999999999</v>
      </c>
      <c r="S18" s="1">
        <f t="shared" si="0"/>
        <v>181.91</v>
      </c>
    </row>
    <row r="19" spans="1:19" ht="18.75" customHeight="1">
      <c r="A19" s="8">
        <v>0.8</v>
      </c>
      <c r="B19" s="32">
        <v>102489.96799999999</v>
      </c>
      <c r="C19" s="32">
        <v>-17844.732</v>
      </c>
      <c r="D19" s="68">
        <v>15.13</v>
      </c>
      <c r="E19" s="10" t="s">
        <v>11</v>
      </c>
      <c r="F19" s="45"/>
      <c r="G19" s="43"/>
      <c r="H19" s="11" t="s">
        <v>11</v>
      </c>
      <c r="I19" s="9">
        <v>102706.26300000001</v>
      </c>
      <c r="J19" s="9">
        <v>-17963.355</v>
      </c>
      <c r="K19" s="68">
        <v>13.553000000000001</v>
      </c>
      <c r="L19" s="10" t="s">
        <v>14</v>
      </c>
      <c r="M19" s="45" t="s">
        <v>22</v>
      </c>
      <c r="N19" s="43"/>
      <c r="O19" s="11" t="s">
        <v>11</v>
      </c>
      <c r="R19" s="1">
        <f t="shared" si="1"/>
        <v>246.68799999999999</v>
      </c>
      <c r="S19" s="1">
        <f t="shared" si="0"/>
        <v>246.69</v>
      </c>
    </row>
    <row r="20" spans="1:19" ht="18.75" customHeight="1">
      <c r="A20" s="12">
        <v>1</v>
      </c>
      <c r="B20" s="34">
        <v>102579.967</v>
      </c>
      <c r="C20" s="35">
        <v>-17647.428</v>
      </c>
      <c r="D20" s="26">
        <v>14.507999999999999</v>
      </c>
      <c r="E20" s="14" t="s">
        <v>26</v>
      </c>
      <c r="F20" s="47"/>
      <c r="G20" s="43"/>
      <c r="H20" s="15" t="s">
        <v>11</v>
      </c>
      <c r="I20" s="13">
        <v>102808.402</v>
      </c>
      <c r="J20" s="13">
        <v>-17803.7</v>
      </c>
      <c r="K20" s="26">
        <v>14.289</v>
      </c>
      <c r="L20" s="10" t="s">
        <v>16</v>
      </c>
      <c r="M20" s="47"/>
      <c r="N20" s="43"/>
      <c r="O20" s="15" t="s">
        <v>11</v>
      </c>
      <c r="R20" s="1">
        <f t="shared" si="1"/>
        <v>276.77300000000002</v>
      </c>
      <c r="S20" s="1">
        <f t="shared" si="0"/>
        <v>276.77</v>
      </c>
    </row>
    <row r="21" spans="1:19" ht="18.75" customHeight="1">
      <c r="A21" s="8">
        <v>1.2</v>
      </c>
      <c r="B21" s="32">
        <v>102701.226</v>
      </c>
      <c r="C21" s="32">
        <v>-17480.544000000002</v>
      </c>
      <c r="D21" s="68">
        <v>14.577999999999999</v>
      </c>
      <c r="E21" s="10" t="s">
        <v>11</v>
      </c>
      <c r="F21" s="45"/>
      <c r="G21" s="43"/>
      <c r="H21" s="11" t="s">
        <v>11</v>
      </c>
      <c r="I21" s="9">
        <v>102916.66099999999</v>
      </c>
      <c r="J21" s="9">
        <v>-17671.806</v>
      </c>
      <c r="K21" s="68">
        <v>14.396000000000001</v>
      </c>
      <c r="L21" s="10" t="s">
        <v>12</v>
      </c>
      <c r="M21" s="45"/>
      <c r="N21" s="43"/>
      <c r="O21" s="11" t="s">
        <v>11</v>
      </c>
      <c r="R21" s="1">
        <f t="shared" si="1"/>
        <v>288.08600000000001</v>
      </c>
      <c r="S21" s="1">
        <f t="shared" si="0"/>
        <v>288.08999999999997</v>
      </c>
    </row>
    <row r="22" spans="1:19" ht="18.75" customHeight="1">
      <c r="A22" s="8">
        <v>1.4</v>
      </c>
      <c r="B22" s="32">
        <v>102865.82</v>
      </c>
      <c r="C22" s="32">
        <v>-17365.795999999998</v>
      </c>
      <c r="D22" s="68">
        <v>12.91</v>
      </c>
      <c r="E22" s="16" t="s">
        <v>16</v>
      </c>
      <c r="F22" s="45"/>
      <c r="G22" s="43"/>
      <c r="H22" s="15" t="s">
        <v>11</v>
      </c>
      <c r="I22" s="32">
        <v>103034.83500000001</v>
      </c>
      <c r="J22" s="32">
        <v>-17545.905999999999</v>
      </c>
      <c r="K22" s="68">
        <v>10.951000000000001</v>
      </c>
      <c r="L22" s="10" t="s">
        <v>12</v>
      </c>
      <c r="M22" s="45"/>
      <c r="N22" s="43"/>
      <c r="O22" s="15" t="s">
        <v>11</v>
      </c>
      <c r="R22" s="1">
        <f t="shared" si="1"/>
        <v>246.99299999999999</v>
      </c>
      <c r="S22" s="1">
        <f t="shared" si="0"/>
        <v>246.99</v>
      </c>
    </row>
    <row r="23" spans="1:19" ht="18.75" customHeight="1">
      <c r="A23" s="8">
        <v>1.6</v>
      </c>
      <c r="B23" s="32">
        <v>103058.89</v>
      </c>
      <c r="C23" s="32">
        <v>-17257.232</v>
      </c>
      <c r="D23" s="68">
        <v>13.536</v>
      </c>
      <c r="E23" s="10" t="s">
        <v>11</v>
      </c>
      <c r="F23" s="45"/>
      <c r="G23" s="43"/>
      <c r="H23" s="11" t="s">
        <v>11</v>
      </c>
      <c r="I23" s="9">
        <v>103145.376</v>
      </c>
      <c r="J23" s="9">
        <v>-17410.326000000001</v>
      </c>
      <c r="K23" s="68">
        <v>12.131</v>
      </c>
      <c r="L23" s="10" t="s">
        <v>14</v>
      </c>
      <c r="M23" s="45" t="s">
        <v>22</v>
      </c>
      <c r="N23" s="43" t="s">
        <v>20</v>
      </c>
      <c r="O23" s="11" t="s">
        <v>11</v>
      </c>
      <c r="R23" s="1">
        <f t="shared" si="1"/>
        <v>175.834</v>
      </c>
      <c r="S23" s="1">
        <f t="shared" si="0"/>
        <v>175.83</v>
      </c>
    </row>
    <row r="24" spans="1:19" ht="18.75" customHeight="1">
      <c r="A24" s="8">
        <v>1.8</v>
      </c>
      <c r="B24" s="32">
        <v>103250.12699999999</v>
      </c>
      <c r="C24" s="32">
        <v>-17187.697</v>
      </c>
      <c r="D24" s="68">
        <v>13.388</v>
      </c>
      <c r="E24" s="10" t="s">
        <v>11</v>
      </c>
      <c r="F24" s="45"/>
      <c r="G24" s="43"/>
      <c r="H24" s="17" t="s">
        <v>11</v>
      </c>
      <c r="I24" s="9">
        <v>103292.13</v>
      </c>
      <c r="J24" s="9">
        <v>-17359.949000000001</v>
      </c>
      <c r="K24" s="68">
        <v>13.433</v>
      </c>
      <c r="L24" s="10" t="s">
        <v>16</v>
      </c>
      <c r="M24" s="45"/>
      <c r="N24" s="43"/>
      <c r="O24" s="17" t="s">
        <v>11</v>
      </c>
      <c r="R24" s="1">
        <f t="shared" si="1"/>
        <v>177.29900000000001</v>
      </c>
      <c r="S24" s="1">
        <f t="shared" si="0"/>
        <v>177.3</v>
      </c>
    </row>
    <row r="25" spans="1:19" ht="18.75" customHeight="1">
      <c r="A25" s="8">
        <v>2</v>
      </c>
      <c r="B25" s="32">
        <v>103415.649</v>
      </c>
      <c r="C25" s="32">
        <v>-17125.228999999999</v>
      </c>
      <c r="D25" s="68">
        <v>12.38</v>
      </c>
      <c r="E25" s="10" t="s">
        <v>11</v>
      </c>
      <c r="F25" s="45"/>
      <c r="G25" s="43" t="s">
        <v>19</v>
      </c>
      <c r="H25" s="11" t="s">
        <v>11</v>
      </c>
      <c r="I25" s="9">
        <v>103512.16</v>
      </c>
      <c r="J25" s="9">
        <v>-17248.54</v>
      </c>
      <c r="K25" s="68">
        <v>14.177</v>
      </c>
      <c r="L25" s="10" t="s">
        <v>12</v>
      </c>
      <c r="M25" s="45"/>
      <c r="N25" s="43"/>
      <c r="O25" s="11" t="s">
        <v>11</v>
      </c>
      <c r="R25" s="1">
        <f t="shared" si="1"/>
        <v>156.589</v>
      </c>
      <c r="S25" s="1">
        <f t="shared" si="0"/>
        <v>156.59</v>
      </c>
    </row>
    <row r="26" spans="1:19" ht="18.75" customHeight="1">
      <c r="A26" s="8">
        <v>2.2000000000000002</v>
      </c>
      <c r="B26" s="32">
        <v>103547.567</v>
      </c>
      <c r="C26" s="32">
        <v>-17003.055</v>
      </c>
      <c r="D26" s="68">
        <v>12.759</v>
      </c>
      <c r="E26" s="10" t="s">
        <v>11</v>
      </c>
      <c r="F26" s="45"/>
      <c r="G26" s="43"/>
      <c r="H26" s="17" t="s">
        <v>11</v>
      </c>
      <c r="I26" s="9">
        <v>103650.69500000001</v>
      </c>
      <c r="J26" s="9">
        <v>-17124.367999999999</v>
      </c>
      <c r="K26" s="68">
        <v>14.61</v>
      </c>
      <c r="L26" s="10" t="s">
        <v>12</v>
      </c>
      <c r="M26" s="45"/>
      <c r="N26" s="43"/>
      <c r="O26" s="17" t="s">
        <v>11</v>
      </c>
      <c r="R26" s="1">
        <f t="shared" si="1"/>
        <v>159.22399999999999</v>
      </c>
      <c r="S26" s="1">
        <f t="shared" si="0"/>
        <v>159.22</v>
      </c>
    </row>
    <row r="27" spans="1:19" ht="18.75" customHeight="1">
      <c r="A27" s="8">
        <v>2.4</v>
      </c>
      <c r="B27" s="32">
        <v>103779.149</v>
      </c>
      <c r="C27" s="32">
        <v>-16884.207999999999</v>
      </c>
      <c r="D27" s="68">
        <v>13.201000000000001</v>
      </c>
      <c r="E27" s="10" t="s">
        <v>29</v>
      </c>
      <c r="F27" s="45" t="s">
        <v>17</v>
      </c>
      <c r="G27" s="43" t="s">
        <v>18</v>
      </c>
      <c r="H27" s="11" t="s">
        <v>11</v>
      </c>
      <c r="I27" s="9">
        <v>103806.806</v>
      </c>
      <c r="J27" s="9">
        <v>-17061.195</v>
      </c>
      <c r="K27" s="68">
        <v>13.464</v>
      </c>
      <c r="L27" s="10" t="s">
        <v>12</v>
      </c>
      <c r="M27" s="45"/>
      <c r="N27" s="43"/>
      <c r="O27" s="11" t="s">
        <v>11</v>
      </c>
      <c r="R27" s="1">
        <f t="shared" si="1"/>
        <v>179.13499999999999</v>
      </c>
      <c r="S27" s="1">
        <f t="shared" si="0"/>
        <v>179.14</v>
      </c>
    </row>
    <row r="28" spans="1:19" ht="18.75" customHeight="1">
      <c r="A28" s="8">
        <v>2.6</v>
      </c>
      <c r="B28" s="32">
        <v>103925.49800000001</v>
      </c>
      <c r="C28" s="32">
        <v>-16831.647000000001</v>
      </c>
      <c r="D28" s="68">
        <v>14.302</v>
      </c>
      <c r="E28" s="10" t="s">
        <v>16</v>
      </c>
      <c r="F28" s="45"/>
      <c r="G28" s="43"/>
      <c r="H28" s="17" t="s">
        <v>11</v>
      </c>
      <c r="I28" s="9">
        <v>103998.42</v>
      </c>
      <c r="J28" s="9">
        <v>-17002.335999999999</v>
      </c>
      <c r="K28" s="68">
        <v>14.331</v>
      </c>
      <c r="L28" s="10" t="s">
        <v>12</v>
      </c>
      <c r="M28" s="45"/>
      <c r="N28" s="43"/>
      <c r="O28" s="17" t="s">
        <v>11</v>
      </c>
      <c r="R28" s="1">
        <f t="shared" si="1"/>
        <v>185.613</v>
      </c>
      <c r="S28" s="1">
        <f t="shared" si="0"/>
        <v>185.61</v>
      </c>
    </row>
    <row r="29" spans="1:19" ht="18.75" customHeight="1">
      <c r="A29" s="8">
        <v>2.8</v>
      </c>
      <c r="B29" s="32">
        <v>104102.298</v>
      </c>
      <c r="C29" s="32">
        <v>-16764.409</v>
      </c>
      <c r="D29" s="68">
        <v>15.102</v>
      </c>
      <c r="E29" s="10" t="s">
        <v>11</v>
      </c>
      <c r="F29" s="45"/>
      <c r="G29" s="43"/>
      <c r="H29" s="11" t="s">
        <v>11</v>
      </c>
      <c r="I29" s="9">
        <v>104218.789</v>
      </c>
      <c r="J29" s="9">
        <v>-16971.844000000001</v>
      </c>
      <c r="K29" s="68">
        <v>15.211</v>
      </c>
      <c r="L29" s="10" t="s">
        <v>12</v>
      </c>
      <c r="M29" s="45"/>
      <c r="N29" s="43"/>
      <c r="O29" s="11" t="s">
        <v>11</v>
      </c>
      <c r="R29" s="1">
        <f t="shared" si="1"/>
        <v>237.90600000000001</v>
      </c>
      <c r="S29" s="1">
        <f t="shared" si="0"/>
        <v>237.91</v>
      </c>
    </row>
    <row r="30" spans="1:19" ht="18.75" customHeight="1">
      <c r="A30" s="8">
        <v>3</v>
      </c>
      <c r="B30" s="32">
        <v>104243.314</v>
      </c>
      <c r="C30" s="32">
        <v>-16661.819</v>
      </c>
      <c r="D30" s="68">
        <v>15.481999999999999</v>
      </c>
      <c r="E30" s="10" t="s">
        <v>11</v>
      </c>
      <c r="F30" s="45"/>
      <c r="G30" s="43"/>
      <c r="H30" s="17" t="s">
        <v>11</v>
      </c>
      <c r="I30" s="9">
        <v>104361.796</v>
      </c>
      <c r="J30" s="9">
        <v>-16741.978999999999</v>
      </c>
      <c r="K30" s="68">
        <v>15.766999999999999</v>
      </c>
      <c r="L30" s="10" t="s">
        <v>12</v>
      </c>
      <c r="M30" s="45"/>
      <c r="N30" s="43"/>
      <c r="O30" s="17" t="s">
        <v>11</v>
      </c>
      <c r="R30" s="1">
        <f t="shared" si="1"/>
        <v>143.05099999999999</v>
      </c>
      <c r="S30" s="1">
        <f t="shared" si="0"/>
        <v>143.05000000000001</v>
      </c>
    </row>
    <row r="31" spans="1:19" ht="18.75" customHeight="1">
      <c r="A31" s="8">
        <v>3.2</v>
      </c>
      <c r="B31" s="32">
        <v>104327.501</v>
      </c>
      <c r="C31" s="32">
        <v>-16488.162</v>
      </c>
      <c r="D31" s="68">
        <v>15.052</v>
      </c>
      <c r="E31" s="10" t="s">
        <v>11</v>
      </c>
      <c r="F31" s="45"/>
      <c r="G31" s="43" t="s">
        <v>19</v>
      </c>
      <c r="H31" s="11" t="s">
        <v>11</v>
      </c>
      <c r="I31" s="9">
        <v>104443.113</v>
      </c>
      <c r="J31" s="9">
        <v>-16543.506000000001</v>
      </c>
      <c r="K31" s="68">
        <v>16.306000000000001</v>
      </c>
      <c r="L31" s="10" t="s">
        <v>12</v>
      </c>
      <c r="M31" s="45"/>
      <c r="N31" s="43" t="s">
        <v>20</v>
      </c>
      <c r="O31" s="11" t="s">
        <v>11</v>
      </c>
      <c r="R31" s="1">
        <f t="shared" si="1"/>
        <v>128.17599999999999</v>
      </c>
      <c r="S31" s="1">
        <f t="shared" si="0"/>
        <v>128.18</v>
      </c>
    </row>
    <row r="32" spans="1:19" ht="18.75" customHeight="1">
      <c r="A32" s="8">
        <v>3.4</v>
      </c>
      <c r="B32" s="32">
        <v>104439.605</v>
      </c>
      <c r="C32" s="32">
        <v>-16307.147999999999</v>
      </c>
      <c r="D32" s="68">
        <v>14.183</v>
      </c>
      <c r="E32" s="10" t="s">
        <v>11</v>
      </c>
      <c r="F32" s="45"/>
      <c r="G32" s="43"/>
      <c r="H32" s="17" t="s">
        <v>11</v>
      </c>
      <c r="I32" s="9">
        <v>104528.711</v>
      </c>
      <c r="J32" s="9">
        <v>-16393.172999999999</v>
      </c>
      <c r="K32" s="68">
        <v>15.706</v>
      </c>
      <c r="L32" s="10" t="s">
        <v>12</v>
      </c>
      <c r="M32" s="45"/>
      <c r="N32" s="43"/>
      <c r="O32" s="17" t="s">
        <v>11</v>
      </c>
      <c r="R32" s="1">
        <f t="shared" si="1"/>
        <v>123.855</v>
      </c>
      <c r="S32" s="1">
        <f t="shared" si="0"/>
        <v>123.86</v>
      </c>
    </row>
    <row r="33" spans="1:19" ht="18.75" customHeight="1">
      <c r="A33" s="8">
        <v>3.6</v>
      </c>
      <c r="B33" s="32">
        <v>104600.887</v>
      </c>
      <c r="C33" s="32">
        <v>-16162.091</v>
      </c>
      <c r="D33" s="68">
        <v>14.821</v>
      </c>
      <c r="E33" s="10" t="s">
        <v>11</v>
      </c>
      <c r="F33" s="45"/>
      <c r="G33" s="43"/>
      <c r="H33" s="11" t="s">
        <v>11</v>
      </c>
      <c r="I33" s="9">
        <v>104681.26700000001</v>
      </c>
      <c r="J33" s="9">
        <v>-16253.455</v>
      </c>
      <c r="K33" s="68">
        <v>14.613</v>
      </c>
      <c r="L33" s="10" t="s">
        <v>12</v>
      </c>
      <c r="M33" s="45"/>
      <c r="N33" s="43" t="s">
        <v>20</v>
      </c>
      <c r="O33" s="11" t="s">
        <v>11</v>
      </c>
      <c r="R33" s="1">
        <f t="shared" si="1"/>
        <v>121.68899999999999</v>
      </c>
      <c r="S33" s="1">
        <f t="shared" si="0"/>
        <v>121.69</v>
      </c>
    </row>
    <row r="34" spans="1:19" ht="18.75" customHeight="1">
      <c r="A34" s="8">
        <v>3.8</v>
      </c>
      <c r="B34" s="32">
        <v>104746.537</v>
      </c>
      <c r="C34" s="32">
        <v>-16034.655000000001</v>
      </c>
      <c r="D34" s="68">
        <v>16.474</v>
      </c>
      <c r="E34" s="10" t="s">
        <v>11</v>
      </c>
      <c r="F34" s="45"/>
      <c r="G34" s="43"/>
      <c r="H34" s="17" t="s">
        <v>11</v>
      </c>
      <c r="I34" s="9">
        <v>104823.359</v>
      </c>
      <c r="J34" s="9">
        <v>-16129.35</v>
      </c>
      <c r="K34" s="68">
        <v>16.812999999999999</v>
      </c>
      <c r="L34" s="10" t="s">
        <v>12</v>
      </c>
      <c r="M34" s="45"/>
      <c r="N34" s="43"/>
      <c r="O34" s="17" t="s">
        <v>11</v>
      </c>
      <c r="R34" s="1">
        <f t="shared" si="1"/>
        <v>121.938</v>
      </c>
      <c r="S34" s="1">
        <f t="shared" si="0"/>
        <v>121.94</v>
      </c>
    </row>
    <row r="35" spans="1:19" ht="18.75" customHeight="1">
      <c r="A35" s="8">
        <v>4</v>
      </c>
      <c r="B35" s="32">
        <v>104896.34299999999</v>
      </c>
      <c r="C35" s="32">
        <v>-15910.557000000001</v>
      </c>
      <c r="D35" s="68">
        <v>16.295000000000002</v>
      </c>
      <c r="E35" s="10" t="s">
        <v>11</v>
      </c>
      <c r="F35" s="45"/>
      <c r="G35" s="43"/>
      <c r="H35" s="11" t="s">
        <v>11</v>
      </c>
      <c r="I35" s="9">
        <v>104988.196</v>
      </c>
      <c r="J35" s="9">
        <v>-16023.882</v>
      </c>
      <c r="K35" s="68">
        <v>16.512</v>
      </c>
      <c r="L35" s="10" t="s">
        <v>12</v>
      </c>
      <c r="M35" s="45"/>
      <c r="N35" s="43" t="s">
        <v>20</v>
      </c>
      <c r="O35" s="11" t="s">
        <v>11</v>
      </c>
      <c r="R35" s="1">
        <f t="shared" si="1"/>
        <v>145.875</v>
      </c>
      <c r="S35" s="1">
        <f t="shared" si="0"/>
        <v>145.88</v>
      </c>
    </row>
    <row r="36" spans="1:19" ht="18.75" customHeight="1">
      <c r="A36" s="8">
        <v>4.2</v>
      </c>
      <c r="B36" s="32">
        <v>105105.268</v>
      </c>
      <c r="C36" s="32">
        <v>-15858.982</v>
      </c>
      <c r="D36" s="68">
        <v>15.608000000000001</v>
      </c>
      <c r="E36" s="10" t="s">
        <v>11</v>
      </c>
      <c r="F36" s="45"/>
      <c r="G36" s="43"/>
      <c r="H36" s="17" t="s">
        <v>11</v>
      </c>
      <c r="I36" s="9">
        <v>105041.48</v>
      </c>
      <c r="J36" s="9">
        <v>-16038.026</v>
      </c>
      <c r="K36" s="68">
        <v>16.995999999999999</v>
      </c>
      <c r="L36" s="10" t="s">
        <v>12</v>
      </c>
      <c r="M36" s="45"/>
      <c r="N36" s="43"/>
      <c r="O36" s="17" t="s">
        <v>11</v>
      </c>
      <c r="R36" s="1">
        <f t="shared" si="1"/>
        <v>190.06800000000001</v>
      </c>
      <c r="S36" s="1">
        <f t="shared" si="0"/>
        <v>190.07</v>
      </c>
    </row>
    <row r="37" spans="1:19" ht="18.75" customHeight="1">
      <c r="A37" s="8">
        <v>4.4000000000000004</v>
      </c>
      <c r="B37" s="32">
        <v>105269.47100000001</v>
      </c>
      <c r="C37" s="32">
        <v>-15911.046</v>
      </c>
      <c r="D37" s="68">
        <v>17.23</v>
      </c>
      <c r="E37" s="10" t="s">
        <v>11</v>
      </c>
      <c r="F37" s="48"/>
      <c r="G37" s="43"/>
      <c r="H37" s="17" t="s">
        <v>11</v>
      </c>
      <c r="I37" s="9">
        <v>105290.48699999999</v>
      </c>
      <c r="J37" s="9">
        <v>-16117.183999999999</v>
      </c>
      <c r="K37" s="68">
        <v>16.506</v>
      </c>
      <c r="L37" s="10" t="s">
        <v>12</v>
      </c>
      <c r="M37" s="48"/>
      <c r="N37" s="43"/>
      <c r="O37" s="17" t="s">
        <v>11</v>
      </c>
      <c r="R37" s="1">
        <f t="shared" si="1"/>
        <v>207.20699999999999</v>
      </c>
      <c r="S37" s="1">
        <f t="shared" si="0"/>
        <v>207.21</v>
      </c>
    </row>
    <row r="38" spans="1:19" ht="18.75" customHeight="1">
      <c r="A38" s="18">
        <v>4.5999999999999996</v>
      </c>
      <c r="B38" s="36">
        <v>105402.29</v>
      </c>
      <c r="C38" s="36">
        <v>-15855.406999999999</v>
      </c>
      <c r="D38" s="69">
        <v>17.684000000000001</v>
      </c>
      <c r="E38" s="19" t="s">
        <v>11</v>
      </c>
      <c r="F38" s="49"/>
      <c r="G38" s="57"/>
      <c r="H38" s="20" t="s">
        <v>11</v>
      </c>
      <c r="I38" s="28">
        <v>105513.78599999999</v>
      </c>
      <c r="J38" s="28">
        <v>-16016.406999999999</v>
      </c>
      <c r="K38" s="70">
        <v>17.196999999999999</v>
      </c>
      <c r="L38" s="19" t="s">
        <v>12</v>
      </c>
      <c r="M38" s="49"/>
      <c r="N38" s="57"/>
      <c r="O38" s="20" t="s">
        <v>11</v>
      </c>
      <c r="R38" s="1">
        <f t="shared" si="1"/>
        <v>195.83799999999999</v>
      </c>
      <c r="S38" s="1">
        <f t="shared" si="0"/>
        <v>195.84</v>
      </c>
    </row>
    <row r="39" spans="1:19" ht="18.75" customHeight="1">
      <c r="A39" s="5">
        <v>4.8</v>
      </c>
      <c r="B39" s="31">
        <v>105542.738</v>
      </c>
      <c r="C39" s="31">
        <v>-15726.966</v>
      </c>
      <c r="D39" s="67">
        <v>17.353999999999999</v>
      </c>
      <c r="E39" s="7" t="s">
        <v>16</v>
      </c>
      <c r="F39" s="44"/>
      <c r="G39" s="42"/>
      <c r="H39" s="7" t="s">
        <v>17</v>
      </c>
      <c r="I39" s="59">
        <v>105656.27</v>
      </c>
      <c r="J39" s="59">
        <v>-15888.066000000001</v>
      </c>
      <c r="K39" s="71">
        <v>17.667999999999999</v>
      </c>
      <c r="L39" s="7" t="s">
        <v>16</v>
      </c>
      <c r="M39" s="44"/>
      <c r="N39" s="42"/>
      <c r="O39" s="7" t="s">
        <v>17</v>
      </c>
      <c r="R39" s="1">
        <f t="shared" si="1"/>
        <v>197.08600000000001</v>
      </c>
      <c r="S39" s="1">
        <f t="shared" si="0"/>
        <v>197.09</v>
      </c>
    </row>
    <row r="40" spans="1:19" ht="18.75" customHeight="1">
      <c r="A40" s="8">
        <v>5</v>
      </c>
      <c r="B40" s="32">
        <v>105670.42600000001</v>
      </c>
      <c r="C40" s="32">
        <v>-15614.22</v>
      </c>
      <c r="D40" s="68">
        <v>16.908999999999999</v>
      </c>
      <c r="E40" s="10" t="s">
        <v>11</v>
      </c>
      <c r="F40" s="45"/>
      <c r="G40" s="43"/>
      <c r="H40" s="11" t="s">
        <v>11</v>
      </c>
      <c r="I40" s="13">
        <v>105784.30100000001</v>
      </c>
      <c r="J40" s="13">
        <v>-15869.049000000001</v>
      </c>
      <c r="K40" s="26">
        <v>17.812000000000001</v>
      </c>
      <c r="L40" s="10" t="s">
        <v>12</v>
      </c>
      <c r="M40" s="45"/>
      <c r="N40" s="43"/>
      <c r="O40" s="11" t="s">
        <v>11</v>
      </c>
      <c r="R40" s="1">
        <f t="shared" si="1"/>
        <v>279.11500000000001</v>
      </c>
      <c r="S40" s="1">
        <f t="shared" si="0"/>
        <v>279.12</v>
      </c>
    </row>
    <row r="41" spans="1:19" ht="18.75" customHeight="1">
      <c r="A41" s="8">
        <v>5.2</v>
      </c>
      <c r="B41" s="32">
        <v>105881.5</v>
      </c>
      <c r="C41" s="32">
        <v>-15606.65</v>
      </c>
      <c r="D41" s="68">
        <v>16.920999999999999</v>
      </c>
      <c r="E41" s="10" t="s">
        <v>14</v>
      </c>
      <c r="F41" s="45" t="s">
        <v>22</v>
      </c>
      <c r="G41" s="43"/>
      <c r="H41" s="11" t="s">
        <v>11</v>
      </c>
      <c r="I41" s="13">
        <v>105953.084</v>
      </c>
      <c r="J41" s="13">
        <v>-15762.187</v>
      </c>
      <c r="K41" s="26">
        <v>15.345000000000001</v>
      </c>
      <c r="L41" s="10" t="s">
        <v>12</v>
      </c>
      <c r="M41" s="45"/>
      <c r="N41" s="43"/>
      <c r="O41" s="11" t="s">
        <v>11</v>
      </c>
      <c r="R41" s="1">
        <f t="shared" si="1"/>
        <v>171.21899999999999</v>
      </c>
      <c r="S41" s="1">
        <f t="shared" si="0"/>
        <v>171.22</v>
      </c>
    </row>
    <row r="42" spans="1:19" ht="18.75" customHeight="1">
      <c r="A42" s="8">
        <v>5.4</v>
      </c>
      <c r="B42" s="32">
        <v>105995.81299999999</v>
      </c>
      <c r="C42" s="32">
        <v>-15558.869000000001</v>
      </c>
      <c r="D42" s="68">
        <v>16.594000000000001</v>
      </c>
      <c r="E42" s="10" t="s">
        <v>11</v>
      </c>
      <c r="F42" s="45" t="s">
        <v>11</v>
      </c>
      <c r="G42" s="43"/>
      <c r="H42" s="11" t="s">
        <v>11</v>
      </c>
      <c r="I42" s="13">
        <v>106095.50599999999</v>
      </c>
      <c r="J42" s="13">
        <v>-15671.424000000001</v>
      </c>
      <c r="K42" s="26">
        <v>15.025</v>
      </c>
      <c r="L42" s="10" t="s">
        <v>12</v>
      </c>
      <c r="M42" s="45"/>
      <c r="N42" s="43"/>
      <c r="O42" s="11" t="s">
        <v>11</v>
      </c>
      <c r="R42" s="1">
        <f t="shared" si="1"/>
        <v>150.357</v>
      </c>
      <c r="S42" s="1">
        <f t="shared" si="0"/>
        <v>150.36000000000001</v>
      </c>
    </row>
    <row r="43" spans="1:19" ht="18.75" customHeight="1">
      <c r="A43" s="8">
        <v>5.6</v>
      </c>
      <c r="B43" s="32">
        <v>106098.36599999999</v>
      </c>
      <c r="C43" s="32">
        <v>-15428.513999999999</v>
      </c>
      <c r="D43" s="68">
        <v>17.001000000000001</v>
      </c>
      <c r="E43" s="10" t="s">
        <v>16</v>
      </c>
      <c r="F43" s="45"/>
      <c r="G43" s="43" t="s">
        <v>19</v>
      </c>
      <c r="H43" s="11" t="s">
        <v>11</v>
      </c>
      <c r="I43" s="13">
        <v>106225.251</v>
      </c>
      <c r="J43" s="13">
        <v>-15506.491</v>
      </c>
      <c r="K43" s="26">
        <v>17.251999999999999</v>
      </c>
      <c r="L43" s="10" t="s">
        <v>12</v>
      </c>
      <c r="M43" s="45"/>
      <c r="N43" s="43"/>
      <c r="O43" s="11" t="s">
        <v>11</v>
      </c>
      <c r="R43" s="1">
        <f t="shared" si="1"/>
        <v>148.93</v>
      </c>
      <c r="S43" s="1">
        <f t="shared" si="0"/>
        <v>148.93</v>
      </c>
    </row>
    <row r="44" spans="1:19" ht="18.75" customHeight="1">
      <c r="A44" s="8">
        <v>5.8</v>
      </c>
      <c r="B44" s="32">
        <v>106198.284</v>
      </c>
      <c r="C44" s="32">
        <v>-15266.02</v>
      </c>
      <c r="D44" s="68">
        <v>16.631</v>
      </c>
      <c r="E44" s="10" t="s">
        <v>11</v>
      </c>
      <c r="F44" s="45"/>
      <c r="G44" s="43"/>
      <c r="H44" s="11" t="s">
        <v>11</v>
      </c>
      <c r="I44" s="9">
        <v>106273.598</v>
      </c>
      <c r="J44" s="9">
        <v>-15467.048000000001</v>
      </c>
      <c r="K44" s="68">
        <v>18.166</v>
      </c>
      <c r="L44" s="10" t="s">
        <v>12</v>
      </c>
      <c r="M44" s="45"/>
      <c r="N44" s="43"/>
      <c r="O44" s="11" t="s">
        <v>11</v>
      </c>
      <c r="R44" s="1">
        <f t="shared" si="1"/>
        <v>214.673</v>
      </c>
      <c r="S44" s="1">
        <f t="shared" si="0"/>
        <v>214.67</v>
      </c>
    </row>
    <row r="45" spans="1:19" ht="18.75" customHeight="1">
      <c r="A45" s="8">
        <v>6</v>
      </c>
      <c r="B45" s="32">
        <v>106363.57399999999</v>
      </c>
      <c r="C45" s="32">
        <v>-15191.905000000001</v>
      </c>
      <c r="D45" s="68">
        <v>18.757000000000001</v>
      </c>
      <c r="E45" s="10" t="s">
        <v>11</v>
      </c>
      <c r="F45" s="45"/>
      <c r="G45" s="43"/>
      <c r="H45" s="11" t="s">
        <v>11</v>
      </c>
      <c r="I45" s="9">
        <v>106453.06600000001</v>
      </c>
      <c r="J45" s="9">
        <v>-15370.766</v>
      </c>
      <c r="K45" s="68">
        <v>16.765999999999998</v>
      </c>
      <c r="L45" s="10" t="s">
        <v>29</v>
      </c>
      <c r="M45" s="45" t="s">
        <v>17</v>
      </c>
      <c r="N45" s="43" t="s">
        <v>21</v>
      </c>
      <c r="O45" s="11" t="s">
        <v>11</v>
      </c>
      <c r="R45" s="1">
        <f t="shared" si="1"/>
        <v>200</v>
      </c>
      <c r="S45" s="1">
        <f t="shared" si="0"/>
        <v>200</v>
      </c>
    </row>
    <row r="46" spans="1:19" ht="18.75" customHeight="1">
      <c r="A46" s="8">
        <v>6.2</v>
      </c>
      <c r="B46" s="32">
        <v>106422.935</v>
      </c>
      <c r="C46" s="32">
        <v>-15176.114</v>
      </c>
      <c r="D46" s="68">
        <v>18.893999999999998</v>
      </c>
      <c r="E46" s="10" t="s">
        <v>11</v>
      </c>
      <c r="F46" s="45"/>
      <c r="G46" s="43"/>
      <c r="H46" s="11" t="s">
        <v>11</v>
      </c>
      <c r="I46" s="9">
        <v>106530.626</v>
      </c>
      <c r="J46" s="9">
        <v>-15332.603999999999</v>
      </c>
      <c r="K46" s="68">
        <v>16.689</v>
      </c>
      <c r="L46" s="10" t="s">
        <v>14</v>
      </c>
      <c r="M46" s="45" t="s">
        <v>22</v>
      </c>
      <c r="N46" s="43"/>
      <c r="O46" s="11" t="s">
        <v>11</v>
      </c>
      <c r="R46" s="1">
        <f t="shared" si="1"/>
        <v>189.964</v>
      </c>
      <c r="S46" s="1">
        <f t="shared" si="0"/>
        <v>189.96</v>
      </c>
    </row>
    <row r="47" spans="1:19" ht="18.75" customHeight="1">
      <c r="A47" s="8">
        <v>6.4</v>
      </c>
      <c r="B47" s="32">
        <v>106633.628</v>
      </c>
      <c r="C47" s="32">
        <v>-15118.594999999999</v>
      </c>
      <c r="D47" s="68">
        <v>18.408999999999999</v>
      </c>
      <c r="E47" s="10" t="s">
        <v>11</v>
      </c>
      <c r="F47" s="45"/>
      <c r="G47" s="43"/>
      <c r="H47" s="11" t="s">
        <v>11</v>
      </c>
      <c r="I47" s="9">
        <v>106734.255</v>
      </c>
      <c r="J47" s="9">
        <v>-15296.36</v>
      </c>
      <c r="K47" s="68">
        <v>16.108000000000001</v>
      </c>
      <c r="L47" s="10" t="s">
        <v>16</v>
      </c>
      <c r="M47" s="45"/>
      <c r="N47" s="43"/>
      <c r="O47" s="11" t="s">
        <v>11</v>
      </c>
      <c r="R47" s="1">
        <f t="shared" si="1"/>
        <v>204.27</v>
      </c>
      <c r="S47" s="1">
        <f t="shared" si="0"/>
        <v>204.27</v>
      </c>
    </row>
    <row r="48" spans="1:19" ht="18.75" customHeight="1">
      <c r="A48" s="8">
        <v>6.6</v>
      </c>
      <c r="B48" s="32">
        <v>106833.62300000001</v>
      </c>
      <c r="C48" s="32">
        <v>-15063.096</v>
      </c>
      <c r="D48" s="68">
        <v>18.27</v>
      </c>
      <c r="E48" s="10" t="s">
        <v>11</v>
      </c>
      <c r="F48" s="45"/>
      <c r="G48" s="43"/>
      <c r="H48" s="11" t="s">
        <v>11</v>
      </c>
      <c r="I48" s="9">
        <v>106878.05899999999</v>
      </c>
      <c r="J48" s="9">
        <v>-15153.591</v>
      </c>
      <c r="K48" s="68">
        <v>18.695</v>
      </c>
      <c r="L48" s="10" t="s">
        <v>12</v>
      </c>
      <c r="M48" s="45"/>
      <c r="N48" s="43"/>
      <c r="O48" s="11" t="s">
        <v>11</v>
      </c>
      <c r="R48" s="1">
        <f t="shared" si="1"/>
        <v>100.816</v>
      </c>
      <c r="S48" s="1">
        <f t="shared" si="0"/>
        <v>100.82</v>
      </c>
    </row>
    <row r="49" spans="1:19" ht="18.75" customHeight="1">
      <c r="A49" s="8">
        <v>6.8</v>
      </c>
      <c r="B49" s="32">
        <v>107058.337</v>
      </c>
      <c r="C49" s="32">
        <v>-15010.787</v>
      </c>
      <c r="D49" s="68">
        <v>19.315999999999999</v>
      </c>
      <c r="E49" s="10" t="s">
        <v>24</v>
      </c>
      <c r="F49" s="45"/>
      <c r="G49" s="43"/>
      <c r="H49" s="11" t="s">
        <v>11</v>
      </c>
      <c r="I49" s="9">
        <v>107051.41899999999</v>
      </c>
      <c r="J49" s="9">
        <v>-15139.01</v>
      </c>
      <c r="K49" s="68">
        <v>18.844999999999999</v>
      </c>
      <c r="L49" s="10" t="s">
        <v>12</v>
      </c>
      <c r="M49" s="45"/>
      <c r="N49" s="43" t="s">
        <v>20</v>
      </c>
      <c r="O49" s="11" t="s">
        <v>11</v>
      </c>
      <c r="R49" s="1">
        <f t="shared" si="1"/>
        <v>128.40899999999999</v>
      </c>
      <c r="S49" s="1">
        <f t="shared" si="0"/>
        <v>128.41</v>
      </c>
    </row>
    <row r="50" spans="1:19" ht="18.75" customHeight="1">
      <c r="A50" s="8">
        <v>7</v>
      </c>
      <c r="B50" s="32">
        <v>107269.995</v>
      </c>
      <c r="C50" s="32">
        <v>-15041.118</v>
      </c>
      <c r="D50" s="68">
        <v>18.390999999999998</v>
      </c>
      <c r="E50" s="10" t="s">
        <v>11</v>
      </c>
      <c r="F50" s="45"/>
      <c r="G50" s="43"/>
      <c r="H50" s="11" t="s">
        <v>11</v>
      </c>
      <c r="I50" s="9">
        <v>107245.772</v>
      </c>
      <c r="J50" s="9">
        <v>-15161.998</v>
      </c>
      <c r="K50" s="68">
        <v>18.739000000000001</v>
      </c>
      <c r="L50" s="10" t="s">
        <v>12</v>
      </c>
      <c r="M50" s="45"/>
      <c r="N50" s="43"/>
      <c r="O50" s="11" t="s">
        <v>11</v>
      </c>
      <c r="R50" s="1">
        <f t="shared" si="1"/>
        <v>123.283</v>
      </c>
      <c r="S50" s="1">
        <f t="shared" si="0"/>
        <v>123.28</v>
      </c>
    </row>
    <row r="51" spans="1:19" ht="18.75" customHeight="1">
      <c r="A51" s="8">
        <v>7.2</v>
      </c>
      <c r="B51" s="35">
        <v>107334.645</v>
      </c>
      <c r="C51" s="35">
        <v>-15017.545</v>
      </c>
      <c r="D51" s="26">
        <v>18.742999999999999</v>
      </c>
      <c r="E51" s="10" t="s">
        <v>11</v>
      </c>
      <c r="F51" s="47"/>
      <c r="G51" s="43"/>
      <c r="H51" s="15" t="s">
        <v>11</v>
      </c>
      <c r="I51" s="13">
        <v>107467.68399999999</v>
      </c>
      <c r="J51" s="13">
        <v>-15057.834000000001</v>
      </c>
      <c r="K51" s="26">
        <v>20.117000000000001</v>
      </c>
      <c r="L51" s="10" t="s">
        <v>12</v>
      </c>
      <c r="M51" s="47"/>
      <c r="N51" s="43"/>
      <c r="O51" s="15" t="s">
        <v>11</v>
      </c>
      <c r="R51" s="1">
        <f t="shared" si="1"/>
        <v>139.006</v>
      </c>
      <c r="S51" s="1">
        <f t="shared" si="0"/>
        <v>139.01</v>
      </c>
    </row>
    <row r="52" spans="1:19" ht="18.75" customHeight="1">
      <c r="A52" s="8">
        <v>7.4</v>
      </c>
      <c r="B52" s="35">
        <v>107402.83900000001</v>
      </c>
      <c r="C52" s="35">
        <v>-14841.578</v>
      </c>
      <c r="D52" s="26">
        <v>19.312999999999999</v>
      </c>
      <c r="E52" s="10" t="s">
        <v>30</v>
      </c>
      <c r="F52" s="47"/>
      <c r="G52" s="43" t="s">
        <v>19</v>
      </c>
      <c r="H52" s="15" t="s">
        <v>11</v>
      </c>
      <c r="I52" s="13">
        <v>107527.708</v>
      </c>
      <c r="J52" s="13">
        <v>-14847.572</v>
      </c>
      <c r="K52" s="26">
        <v>19.998999999999999</v>
      </c>
      <c r="L52" s="10" t="s">
        <v>12</v>
      </c>
      <c r="M52" s="47"/>
      <c r="N52" s="43" t="s">
        <v>20</v>
      </c>
      <c r="O52" s="15" t="s">
        <v>11</v>
      </c>
      <c r="R52" s="1">
        <f t="shared" si="1"/>
        <v>125.01300000000001</v>
      </c>
      <c r="S52" s="1">
        <f t="shared" si="0"/>
        <v>125.01</v>
      </c>
    </row>
    <row r="53" spans="1:19" ht="18.75" customHeight="1">
      <c r="A53" s="8">
        <v>7.6</v>
      </c>
      <c r="B53" s="35">
        <v>107363.92200000001</v>
      </c>
      <c r="C53" s="35">
        <v>-14665.802</v>
      </c>
      <c r="D53" s="26">
        <v>20.280999999999999</v>
      </c>
      <c r="E53" s="10" t="s">
        <v>11</v>
      </c>
      <c r="F53" s="50"/>
      <c r="G53" s="43"/>
      <c r="H53" s="15" t="s">
        <v>11</v>
      </c>
      <c r="I53" s="13">
        <v>107471.88499999999</v>
      </c>
      <c r="J53" s="13">
        <v>-14600.972</v>
      </c>
      <c r="K53" s="26">
        <v>19.78</v>
      </c>
      <c r="L53" s="10" t="s">
        <v>25</v>
      </c>
      <c r="M53" s="50"/>
      <c r="N53" s="43"/>
      <c r="O53" s="15" t="s">
        <v>11</v>
      </c>
      <c r="R53" s="1">
        <f t="shared" si="1"/>
        <v>125.932</v>
      </c>
      <c r="S53" s="1">
        <f t="shared" si="0"/>
        <v>125.93</v>
      </c>
    </row>
    <row r="54" spans="1:19" ht="18.75" customHeight="1">
      <c r="A54" s="8">
        <v>7.8</v>
      </c>
      <c r="B54" s="13">
        <v>107285.951</v>
      </c>
      <c r="C54" s="13">
        <v>-14429.451999999999</v>
      </c>
      <c r="D54" s="26">
        <v>29.265000000000001</v>
      </c>
      <c r="E54" s="10" t="s">
        <v>11</v>
      </c>
      <c r="F54" s="51"/>
      <c r="G54" s="43"/>
      <c r="H54" s="41" t="s">
        <v>11</v>
      </c>
      <c r="I54" s="13">
        <v>107455.856</v>
      </c>
      <c r="J54" s="13">
        <v>-14488.255999999999</v>
      </c>
      <c r="K54" s="26">
        <v>21.097000000000001</v>
      </c>
      <c r="L54" s="10" t="s">
        <v>12</v>
      </c>
      <c r="M54" s="51"/>
      <c r="N54" s="43"/>
      <c r="O54" s="41" t="s">
        <v>11</v>
      </c>
      <c r="R54" s="1">
        <f>ROUND(SQRT((B54-I54)^2+(C54-J54)^2),3)</f>
        <v>179.79300000000001</v>
      </c>
      <c r="S54" s="1">
        <f>ROUND(R54,2)</f>
        <v>179.79</v>
      </c>
    </row>
    <row r="55" spans="1:19" ht="18.75" customHeight="1">
      <c r="A55" s="8">
        <v>8</v>
      </c>
      <c r="B55" s="13">
        <v>107450.39</v>
      </c>
      <c r="C55" s="13">
        <v>-14252.124</v>
      </c>
      <c r="D55" s="26">
        <v>20.707999999999998</v>
      </c>
      <c r="E55" s="10" t="s">
        <v>11</v>
      </c>
      <c r="F55" s="47"/>
      <c r="G55" s="43"/>
      <c r="H55" s="15" t="s">
        <v>11</v>
      </c>
      <c r="I55" s="13">
        <v>107552.064</v>
      </c>
      <c r="J55" s="13">
        <v>-14409.556</v>
      </c>
      <c r="K55" s="26">
        <v>21.100999999999999</v>
      </c>
      <c r="L55" s="10" t="s">
        <v>12</v>
      </c>
      <c r="M55" s="47"/>
      <c r="N55" s="43"/>
      <c r="O55" s="15" t="s">
        <v>11</v>
      </c>
      <c r="R55" s="1">
        <f t="shared" ref="R55:R108" si="2">ROUND(SQRT((B55-I55)^2+(C55-J55)^2),3)</f>
        <v>187.41</v>
      </c>
      <c r="S55" s="1">
        <f t="shared" ref="S55:S108" si="3">ROUND(R55,2)</f>
        <v>187.41</v>
      </c>
    </row>
    <row r="56" spans="1:19" ht="18.75" customHeight="1">
      <c r="A56" s="8">
        <v>8.1999999999999993</v>
      </c>
      <c r="B56" s="13">
        <v>107631.45</v>
      </c>
      <c r="C56" s="13">
        <v>-14191.485000000001</v>
      </c>
      <c r="D56" s="26">
        <v>20.885999999999999</v>
      </c>
      <c r="E56" s="10" t="s">
        <v>11</v>
      </c>
      <c r="F56" s="47"/>
      <c r="G56" s="43"/>
      <c r="H56" s="15" t="s">
        <v>11</v>
      </c>
      <c r="I56" s="13">
        <v>107697.12300000001</v>
      </c>
      <c r="J56" s="13">
        <v>-14303.001</v>
      </c>
      <c r="K56" s="26">
        <v>21.074999999999999</v>
      </c>
      <c r="L56" s="10" t="s">
        <v>12</v>
      </c>
      <c r="M56" s="47"/>
      <c r="N56" s="43"/>
      <c r="O56" s="11" t="s">
        <v>11</v>
      </c>
      <c r="R56" s="1">
        <f t="shared" si="2"/>
        <v>129.417</v>
      </c>
      <c r="S56" s="1">
        <f t="shared" si="3"/>
        <v>129.41999999999999</v>
      </c>
    </row>
    <row r="57" spans="1:19" ht="18.75" customHeight="1">
      <c r="A57" s="8">
        <v>8.4</v>
      </c>
      <c r="B57" s="13">
        <v>107839.683</v>
      </c>
      <c r="C57" s="13">
        <v>-14093.6</v>
      </c>
      <c r="D57" s="26">
        <v>21.917000000000002</v>
      </c>
      <c r="E57" s="10" t="s">
        <v>11</v>
      </c>
      <c r="F57" s="47"/>
      <c r="G57" s="43"/>
      <c r="H57" s="15" t="s">
        <v>11</v>
      </c>
      <c r="I57" s="13">
        <v>107874.261</v>
      </c>
      <c r="J57" s="13">
        <v>-14247.412</v>
      </c>
      <c r="K57" s="26">
        <v>20.091000000000001</v>
      </c>
      <c r="L57" s="10" t="s">
        <v>12</v>
      </c>
      <c r="M57" s="47"/>
      <c r="N57" s="43"/>
      <c r="O57" s="15" t="s">
        <v>11</v>
      </c>
      <c r="R57" s="1">
        <f t="shared" si="2"/>
        <v>157.65100000000001</v>
      </c>
      <c r="S57" s="1">
        <f t="shared" si="3"/>
        <v>157.65</v>
      </c>
    </row>
    <row r="58" spans="1:19" ht="18.75" customHeight="1">
      <c r="A58" s="8">
        <v>8.6</v>
      </c>
      <c r="B58" s="13">
        <v>108025.94899999999</v>
      </c>
      <c r="C58" s="13">
        <v>-13996.995999999999</v>
      </c>
      <c r="D58" s="26">
        <v>22.815000000000001</v>
      </c>
      <c r="E58" s="10" t="s">
        <v>11</v>
      </c>
      <c r="F58" s="47"/>
      <c r="G58" s="43"/>
      <c r="H58" s="39" t="s">
        <v>11</v>
      </c>
      <c r="I58" s="13">
        <v>108126.556</v>
      </c>
      <c r="J58" s="13">
        <v>-14350.233</v>
      </c>
      <c r="K58" s="26">
        <v>22.042999999999999</v>
      </c>
      <c r="L58" s="10" t="s">
        <v>12</v>
      </c>
      <c r="M58" s="47"/>
      <c r="N58" s="43"/>
      <c r="O58" s="39" t="s">
        <v>11</v>
      </c>
      <c r="R58" s="1">
        <f t="shared" si="2"/>
        <v>367.28500000000003</v>
      </c>
      <c r="S58" s="1">
        <f t="shared" si="3"/>
        <v>367.29</v>
      </c>
    </row>
    <row r="59" spans="1:19" ht="18.75" customHeight="1">
      <c r="A59" s="8">
        <v>8.8000000000000007</v>
      </c>
      <c r="B59" s="13">
        <v>108255.18399999999</v>
      </c>
      <c r="C59" s="13">
        <v>-14137.629000000001</v>
      </c>
      <c r="D59" s="26">
        <v>22.844999999999999</v>
      </c>
      <c r="E59" s="10" t="s">
        <v>11</v>
      </c>
      <c r="F59" s="47"/>
      <c r="G59" s="43"/>
      <c r="H59" s="15" t="s">
        <v>11</v>
      </c>
      <c r="I59" s="13">
        <v>108198.15300000001</v>
      </c>
      <c r="J59" s="13">
        <v>-14371.527</v>
      </c>
      <c r="K59" s="26">
        <v>22.504000000000001</v>
      </c>
      <c r="L59" s="10" t="s">
        <v>12</v>
      </c>
      <c r="M59" s="47"/>
      <c r="N59" s="43"/>
      <c r="O59" s="15" t="s">
        <v>11</v>
      </c>
      <c r="R59" s="1">
        <f t="shared" si="2"/>
        <v>240.751</v>
      </c>
      <c r="S59" s="1">
        <f t="shared" si="3"/>
        <v>240.75</v>
      </c>
    </row>
    <row r="60" spans="1:19" ht="18.75" customHeight="1">
      <c r="A60" s="8">
        <v>9</v>
      </c>
      <c r="B60" s="13">
        <v>108316.772</v>
      </c>
      <c r="C60" s="13">
        <v>-14227.572</v>
      </c>
      <c r="D60" s="26">
        <v>21.588000000000001</v>
      </c>
      <c r="E60" s="10" t="s">
        <v>11</v>
      </c>
      <c r="F60" s="50"/>
      <c r="G60" s="43"/>
      <c r="H60" s="15" t="s">
        <v>11</v>
      </c>
      <c r="I60" s="13">
        <v>108406.307</v>
      </c>
      <c r="J60" s="13">
        <v>-14358.008</v>
      </c>
      <c r="K60" s="26">
        <v>22.390999999999998</v>
      </c>
      <c r="L60" s="10" t="s">
        <v>12</v>
      </c>
      <c r="M60" s="50"/>
      <c r="N60" s="43"/>
      <c r="O60" s="15" t="s">
        <v>11</v>
      </c>
      <c r="R60" s="1">
        <f t="shared" si="2"/>
        <v>158.209</v>
      </c>
      <c r="S60" s="1">
        <f t="shared" si="3"/>
        <v>158.21</v>
      </c>
    </row>
    <row r="61" spans="1:19" ht="18.75" customHeight="1">
      <c r="A61" s="8">
        <v>9.1999999999999993</v>
      </c>
      <c r="B61" s="13">
        <v>108499.072</v>
      </c>
      <c r="C61" s="13">
        <v>-14173.172</v>
      </c>
      <c r="D61" s="26">
        <v>23.189</v>
      </c>
      <c r="E61" s="10" t="s">
        <v>14</v>
      </c>
      <c r="F61" s="51" t="s">
        <v>22</v>
      </c>
      <c r="G61" s="43"/>
      <c r="H61" s="15" t="s">
        <v>11</v>
      </c>
      <c r="I61" s="13">
        <v>108590.13800000001</v>
      </c>
      <c r="J61" s="13">
        <v>-14288.996999999999</v>
      </c>
      <c r="K61" s="26">
        <v>23.617000000000001</v>
      </c>
      <c r="L61" s="10" t="s">
        <v>14</v>
      </c>
      <c r="M61" s="51" t="s">
        <v>22</v>
      </c>
      <c r="N61" s="43"/>
      <c r="O61" s="15" t="s">
        <v>11</v>
      </c>
      <c r="R61" s="1">
        <f t="shared" si="2"/>
        <v>147.33799999999999</v>
      </c>
      <c r="S61" s="1">
        <f t="shared" si="3"/>
        <v>147.34</v>
      </c>
    </row>
    <row r="62" spans="1:19" ht="18.75" customHeight="1">
      <c r="A62" s="8">
        <v>9.4</v>
      </c>
      <c r="B62" s="13">
        <v>108631.679</v>
      </c>
      <c r="C62" s="13">
        <v>-14064.85</v>
      </c>
      <c r="D62" s="26">
        <v>24.297999999999998</v>
      </c>
      <c r="E62" s="10" t="s">
        <v>29</v>
      </c>
      <c r="F62" s="47" t="s">
        <v>17</v>
      </c>
      <c r="G62" s="43" t="s">
        <v>18</v>
      </c>
      <c r="H62" s="15" t="s">
        <v>11</v>
      </c>
      <c r="I62" s="13">
        <v>108682.462</v>
      </c>
      <c r="J62" s="13">
        <v>-14075.503000000001</v>
      </c>
      <c r="K62" s="26">
        <v>21.216000000000001</v>
      </c>
      <c r="L62" s="10" t="s">
        <v>12</v>
      </c>
      <c r="M62" s="47"/>
      <c r="N62" s="43"/>
      <c r="O62" s="15" t="s">
        <v>11</v>
      </c>
      <c r="R62" s="1">
        <f t="shared" si="2"/>
        <v>51.887999999999998</v>
      </c>
      <c r="S62" s="1">
        <f t="shared" si="3"/>
        <v>51.89</v>
      </c>
    </row>
    <row r="63" spans="1:19" s="66" customFormat="1" ht="18.75" customHeight="1">
      <c r="A63" s="8">
        <v>9.6</v>
      </c>
      <c r="B63" s="37">
        <v>108637.86599999999</v>
      </c>
      <c r="C63" s="37">
        <v>-13853.759</v>
      </c>
      <c r="D63" s="26">
        <v>23.239000000000001</v>
      </c>
      <c r="E63" s="62" t="s">
        <v>11</v>
      </c>
      <c r="F63" s="63" t="s">
        <v>11</v>
      </c>
      <c r="G63" s="43" t="s">
        <v>11</v>
      </c>
      <c r="H63" s="65" t="s">
        <v>11</v>
      </c>
      <c r="I63" s="13">
        <v>108697.963</v>
      </c>
      <c r="J63" s="61">
        <v>-13852.119000000001</v>
      </c>
      <c r="K63" s="26">
        <v>23.699000000000002</v>
      </c>
      <c r="L63" s="62" t="s">
        <v>12</v>
      </c>
      <c r="M63" s="74"/>
      <c r="N63" s="64"/>
      <c r="O63" s="65" t="s">
        <v>11</v>
      </c>
      <c r="R63" s="1">
        <f t="shared" si="2"/>
        <v>60.119</v>
      </c>
      <c r="S63" s="1">
        <f t="shared" si="3"/>
        <v>60.12</v>
      </c>
    </row>
    <row r="64" spans="1:19" ht="18.75" customHeight="1">
      <c r="A64" s="8">
        <v>9.8000000000000007</v>
      </c>
      <c r="B64" s="13">
        <v>108633.913</v>
      </c>
      <c r="C64" s="13">
        <v>-13665.902</v>
      </c>
      <c r="D64" s="26">
        <v>24.145</v>
      </c>
      <c r="E64" s="10" t="s">
        <v>16</v>
      </c>
      <c r="F64" s="47"/>
      <c r="G64" s="43"/>
      <c r="H64" s="15" t="s">
        <v>11</v>
      </c>
      <c r="I64" s="13">
        <v>108714.997</v>
      </c>
      <c r="J64" s="13">
        <v>-13676.722</v>
      </c>
      <c r="K64" s="26">
        <v>23.716999999999999</v>
      </c>
      <c r="L64" s="10" t="s">
        <v>12</v>
      </c>
      <c r="M64" s="47"/>
      <c r="N64" s="43"/>
      <c r="O64" s="15" t="s">
        <v>11</v>
      </c>
      <c r="R64" s="1">
        <f t="shared" si="2"/>
        <v>81.802999999999997</v>
      </c>
      <c r="S64" s="1">
        <f t="shared" si="3"/>
        <v>81.8</v>
      </c>
    </row>
    <row r="65" spans="1:19" ht="18.75" customHeight="1">
      <c r="A65" s="8">
        <v>10</v>
      </c>
      <c r="B65" s="13">
        <v>108752.088</v>
      </c>
      <c r="C65" s="13">
        <v>-13520.201999999999</v>
      </c>
      <c r="D65" s="26">
        <v>20.327999999999999</v>
      </c>
      <c r="E65" s="10" t="s">
        <v>29</v>
      </c>
      <c r="F65" s="47" t="s">
        <v>17</v>
      </c>
      <c r="G65" s="43" t="s">
        <v>18</v>
      </c>
      <c r="H65" s="15" t="s">
        <v>11</v>
      </c>
      <c r="I65" s="13">
        <v>108795.114</v>
      </c>
      <c r="J65" s="13">
        <v>-13557.483</v>
      </c>
      <c r="K65" s="26">
        <v>24.382000000000001</v>
      </c>
      <c r="L65" s="10" t="s">
        <v>12</v>
      </c>
      <c r="M65" s="47"/>
      <c r="N65" s="43"/>
      <c r="O65" s="15" t="s">
        <v>11</v>
      </c>
      <c r="R65" s="1">
        <f t="shared" si="2"/>
        <v>56.930999999999997</v>
      </c>
      <c r="S65" s="1">
        <f t="shared" si="3"/>
        <v>56.93</v>
      </c>
    </row>
    <row r="66" spans="1:19" ht="18.75" customHeight="1">
      <c r="A66" s="8">
        <v>10.199999999999999</v>
      </c>
      <c r="B66" s="13">
        <v>108926.546</v>
      </c>
      <c r="C66" s="13">
        <v>-13295.043</v>
      </c>
      <c r="D66" s="26">
        <v>23.876000000000001</v>
      </c>
      <c r="E66" s="10" t="s">
        <v>14</v>
      </c>
      <c r="F66" s="47" t="s">
        <v>22</v>
      </c>
      <c r="G66" s="43"/>
      <c r="H66" s="39" t="s">
        <v>11</v>
      </c>
      <c r="I66" s="13">
        <v>108982.34</v>
      </c>
      <c r="J66" s="13">
        <v>-13471.800999999999</v>
      </c>
      <c r="K66" s="26">
        <v>24.722000000000001</v>
      </c>
      <c r="L66" s="10" t="s">
        <v>12</v>
      </c>
      <c r="M66" s="47"/>
      <c r="N66" s="43"/>
      <c r="O66" s="39" t="s">
        <v>11</v>
      </c>
      <c r="R66" s="1">
        <f t="shared" si="2"/>
        <v>185.35499999999999</v>
      </c>
      <c r="S66" s="1">
        <f t="shared" si="3"/>
        <v>185.36</v>
      </c>
    </row>
    <row r="67" spans="1:19" ht="18.75" customHeight="1">
      <c r="A67" s="8">
        <v>10.4</v>
      </c>
      <c r="B67" s="13">
        <v>109113.133</v>
      </c>
      <c r="C67" s="13">
        <v>-13381.549000000001</v>
      </c>
      <c r="D67" s="26">
        <v>24.808</v>
      </c>
      <c r="E67" s="10" t="s">
        <v>16</v>
      </c>
      <c r="F67" s="47"/>
      <c r="G67" s="43"/>
      <c r="H67" s="15" t="s">
        <v>11</v>
      </c>
      <c r="I67" s="13">
        <v>109129.97100000001</v>
      </c>
      <c r="J67" s="13">
        <v>-13442.878000000001</v>
      </c>
      <c r="K67" s="26">
        <v>25.186</v>
      </c>
      <c r="L67" s="10" t="s">
        <v>12</v>
      </c>
      <c r="M67" s="47"/>
      <c r="N67" s="43"/>
      <c r="O67" s="15" t="s">
        <v>11</v>
      </c>
      <c r="R67" s="1">
        <f t="shared" si="2"/>
        <v>63.597999999999999</v>
      </c>
      <c r="S67" s="1">
        <f t="shared" si="3"/>
        <v>63.6</v>
      </c>
    </row>
    <row r="68" spans="1:19" ht="18.75" customHeight="1">
      <c r="A68" s="8">
        <v>10.6</v>
      </c>
      <c r="B68" s="13">
        <v>109253.266</v>
      </c>
      <c r="C68" s="13">
        <v>-13354.332</v>
      </c>
      <c r="D68" s="26">
        <v>24.934000000000001</v>
      </c>
      <c r="E68" s="10" t="s">
        <v>14</v>
      </c>
      <c r="F68" s="52" t="s">
        <v>22</v>
      </c>
      <c r="G68" s="43"/>
      <c r="H68" s="27" t="s">
        <v>11</v>
      </c>
      <c r="I68" s="13">
        <v>109274.54</v>
      </c>
      <c r="J68" s="13">
        <v>-13427.294</v>
      </c>
      <c r="K68" s="26">
        <v>26.806000000000001</v>
      </c>
      <c r="L68" s="10" t="s">
        <v>29</v>
      </c>
      <c r="M68" s="52" t="s">
        <v>17</v>
      </c>
      <c r="N68" s="43" t="s">
        <v>21</v>
      </c>
      <c r="O68" s="15" t="s">
        <v>11</v>
      </c>
      <c r="R68" s="1">
        <f t="shared" si="2"/>
        <v>76</v>
      </c>
      <c r="S68" s="1">
        <f t="shared" si="3"/>
        <v>76</v>
      </c>
    </row>
    <row r="69" spans="1:19" ht="18.75" customHeight="1">
      <c r="A69" s="8">
        <v>10.8</v>
      </c>
      <c r="B69" s="13">
        <v>109465.713</v>
      </c>
      <c r="C69" s="13">
        <v>-13309.416999999999</v>
      </c>
      <c r="D69" s="26">
        <v>25.515999999999998</v>
      </c>
      <c r="E69" s="10" t="s">
        <v>16</v>
      </c>
      <c r="F69" s="50"/>
      <c r="G69" s="43"/>
      <c r="H69" s="14" t="s">
        <v>11</v>
      </c>
      <c r="I69" s="37">
        <v>109463.39200000001</v>
      </c>
      <c r="J69" s="37">
        <v>-13404.388999999999</v>
      </c>
      <c r="K69" s="26">
        <v>25.501000000000001</v>
      </c>
      <c r="L69" s="10" t="s">
        <v>12</v>
      </c>
      <c r="M69" s="50" t="s">
        <v>11</v>
      </c>
      <c r="N69" s="43" t="s">
        <v>11</v>
      </c>
      <c r="O69" s="14" t="s">
        <v>11</v>
      </c>
      <c r="R69" s="1">
        <f t="shared" si="2"/>
        <v>95</v>
      </c>
      <c r="S69" s="1">
        <f t="shared" si="3"/>
        <v>95</v>
      </c>
    </row>
    <row r="70" spans="1:19" ht="18.75" customHeight="1">
      <c r="A70" s="8">
        <v>11</v>
      </c>
      <c r="B70" s="13">
        <v>109646.454</v>
      </c>
      <c r="C70" s="13">
        <v>-13303.076999999999</v>
      </c>
      <c r="D70" s="26">
        <v>25.696000000000002</v>
      </c>
      <c r="E70" s="10" t="s">
        <v>11</v>
      </c>
      <c r="F70" s="47"/>
      <c r="G70" s="43"/>
      <c r="H70" s="15" t="s">
        <v>11</v>
      </c>
      <c r="I70" s="13">
        <v>109638.02099999999</v>
      </c>
      <c r="J70" s="13">
        <v>-13480.188</v>
      </c>
      <c r="K70" s="26">
        <v>25.925999999999998</v>
      </c>
      <c r="L70" s="10" t="s">
        <v>16</v>
      </c>
      <c r="M70" s="47"/>
      <c r="N70" s="43"/>
      <c r="O70" s="15" t="s">
        <v>11</v>
      </c>
      <c r="R70" s="1">
        <f t="shared" si="2"/>
        <v>177.31200000000001</v>
      </c>
      <c r="S70" s="1">
        <f t="shared" si="3"/>
        <v>177.31</v>
      </c>
    </row>
    <row r="71" spans="1:19" ht="18.75" customHeight="1">
      <c r="A71" s="8">
        <v>11.2</v>
      </c>
      <c r="B71" s="13">
        <v>109836.45699999999</v>
      </c>
      <c r="C71" s="13">
        <v>-13367.679</v>
      </c>
      <c r="D71" s="26">
        <v>26.209</v>
      </c>
      <c r="E71" s="10" t="s">
        <v>11</v>
      </c>
      <c r="F71" s="47"/>
      <c r="G71" s="43"/>
      <c r="H71" s="15" t="s">
        <v>11</v>
      </c>
      <c r="I71" s="13">
        <v>109910.678</v>
      </c>
      <c r="J71" s="13">
        <v>-13542.736000000001</v>
      </c>
      <c r="K71" s="26">
        <v>24.690999999999999</v>
      </c>
      <c r="L71" s="10" t="s">
        <v>11</v>
      </c>
      <c r="M71" s="47"/>
      <c r="N71" s="43"/>
      <c r="O71" s="15" t="s">
        <v>11</v>
      </c>
      <c r="R71" s="1">
        <f t="shared" si="2"/>
        <v>190.14099999999999</v>
      </c>
      <c r="S71" s="1">
        <f t="shared" si="3"/>
        <v>190.14</v>
      </c>
    </row>
    <row r="72" spans="1:19" ht="18.75" customHeight="1">
      <c r="A72" s="18">
        <v>11.4</v>
      </c>
      <c r="B72" s="28">
        <v>109993.716</v>
      </c>
      <c r="C72" s="28">
        <v>-13285.456</v>
      </c>
      <c r="D72" s="70">
        <v>25.559000000000001</v>
      </c>
      <c r="E72" s="19" t="s">
        <v>11</v>
      </c>
      <c r="F72" s="54"/>
      <c r="G72" s="57"/>
      <c r="H72" s="60" t="s">
        <v>11</v>
      </c>
      <c r="I72" s="28">
        <v>110030.79</v>
      </c>
      <c r="J72" s="28">
        <v>-13378.33</v>
      </c>
      <c r="K72" s="70">
        <v>23.120999999999999</v>
      </c>
      <c r="L72" s="19" t="s">
        <v>29</v>
      </c>
      <c r="M72" s="54" t="s">
        <v>17</v>
      </c>
      <c r="N72" s="57" t="s">
        <v>21</v>
      </c>
      <c r="O72" s="60" t="s">
        <v>11</v>
      </c>
      <c r="R72" s="1">
        <f t="shared" si="2"/>
        <v>100</v>
      </c>
      <c r="S72" s="1">
        <f t="shared" si="3"/>
        <v>100</v>
      </c>
    </row>
    <row r="73" spans="1:19" ht="18.75" customHeight="1">
      <c r="A73" s="5">
        <v>11.6</v>
      </c>
      <c r="B73" s="29">
        <v>110199.15399999999</v>
      </c>
      <c r="C73" s="29">
        <v>-13206.316000000001</v>
      </c>
      <c r="D73" s="71">
        <v>25.895</v>
      </c>
      <c r="E73" s="30" t="s">
        <v>16</v>
      </c>
      <c r="F73" s="53"/>
      <c r="G73" s="42"/>
      <c r="H73" s="30" t="s">
        <v>17</v>
      </c>
      <c r="I73" s="29">
        <v>110206.113</v>
      </c>
      <c r="J73" s="29">
        <v>-13315.433000000001</v>
      </c>
      <c r="K73" s="71">
        <v>25.667999999999999</v>
      </c>
      <c r="L73" s="7" t="s">
        <v>16</v>
      </c>
      <c r="M73" s="53"/>
      <c r="N73" s="42"/>
      <c r="O73" s="30" t="s">
        <v>17</v>
      </c>
      <c r="R73" s="1">
        <f t="shared" si="2"/>
        <v>109.339</v>
      </c>
      <c r="S73" s="1">
        <f t="shared" si="3"/>
        <v>109.34</v>
      </c>
    </row>
    <row r="74" spans="1:19" ht="18.75" customHeight="1">
      <c r="A74" s="8">
        <v>11.8</v>
      </c>
      <c r="B74" s="35">
        <v>110422.11500000001</v>
      </c>
      <c r="C74" s="35">
        <v>-13042.004000000001</v>
      </c>
      <c r="D74" s="26">
        <v>26.154</v>
      </c>
      <c r="E74" s="10" t="s">
        <v>11</v>
      </c>
      <c r="F74" s="52"/>
      <c r="G74" s="43"/>
      <c r="H74" s="40" t="s">
        <v>11</v>
      </c>
      <c r="I74" s="13">
        <v>110469.21400000001</v>
      </c>
      <c r="J74" s="13">
        <v>-13239.942999999999</v>
      </c>
      <c r="K74" s="26">
        <v>26.931000000000001</v>
      </c>
      <c r="L74" s="10" t="s">
        <v>12</v>
      </c>
      <c r="M74" s="52"/>
      <c r="N74" s="43"/>
      <c r="O74" s="40" t="s">
        <v>11</v>
      </c>
      <c r="R74" s="1">
        <f t="shared" si="2"/>
        <v>203.465</v>
      </c>
      <c r="S74" s="1">
        <f t="shared" si="3"/>
        <v>203.47</v>
      </c>
    </row>
    <row r="75" spans="1:19" ht="18.75" customHeight="1">
      <c r="A75" s="8">
        <v>12</v>
      </c>
      <c r="B75" s="13">
        <v>110705.804</v>
      </c>
      <c r="C75" s="13">
        <v>-13041.436</v>
      </c>
      <c r="D75" s="26">
        <v>26.919</v>
      </c>
      <c r="E75" s="10" t="s">
        <v>11</v>
      </c>
      <c r="F75" s="47"/>
      <c r="G75" s="43"/>
      <c r="H75" s="14" t="s">
        <v>11</v>
      </c>
      <c r="I75" s="13">
        <v>110762.71799999999</v>
      </c>
      <c r="J75" s="13">
        <v>-13254.82</v>
      </c>
      <c r="K75" s="26">
        <v>26.428999999999998</v>
      </c>
      <c r="L75" s="10" t="s">
        <v>12</v>
      </c>
      <c r="M75" s="47"/>
      <c r="N75" s="43" t="s">
        <v>20</v>
      </c>
      <c r="O75" s="14" t="s">
        <v>11</v>
      </c>
      <c r="R75" s="1">
        <f t="shared" si="2"/>
        <v>220.84399999999999</v>
      </c>
      <c r="S75" s="1">
        <f t="shared" si="3"/>
        <v>220.84</v>
      </c>
    </row>
    <row r="76" spans="1:19" ht="18.75" customHeight="1">
      <c r="A76" s="8">
        <v>12.2</v>
      </c>
      <c r="B76" s="13">
        <v>110874.734</v>
      </c>
      <c r="C76" s="13">
        <v>-12960.98</v>
      </c>
      <c r="D76" s="26">
        <v>27.483000000000001</v>
      </c>
      <c r="E76" s="10" t="s">
        <v>11</v>
      </c>
      <c r="F76" s="50"/>
      <c r="G76" s="43"/>
      <c r="H76" s="14" t="s">
        <v>11</v>
      </c>
      <c r="I76" s="13">
        <v>110961.163</v>
      </c>
      <c r="J76" s="13">
        <v>-13047.983</v>
      </c>
      <c r="K76" s="26">
        <v>27.757999999999999</v>
      </c>
      <c r="L76" s="10" t="s">
        <v>12</v>
      </c>
      <c r="M76" s="50"/>
      <c r="N76" s="43" t="s">
        <v>11</v>
      </c>
      <c r="O76" s="14" t="s">
        <v>11</v>
      </c>
      <c r="R76" s="1">
        <f t="shared" si="2"/>
        <v>122.636</v>
      </c>
      <c r="S76" s="1">
        <f t="shared" si="3"/>
        <v>122.64</v>
      </c>
    </row>
    <row r="77" spans="1:19" ht="18.75" customHeight="1">
      <c r="A77" s="8">
        <v>12.4</v>
      </c>
      <c r="B77" s="13">
        <v>111087.666</v>
      </c>
      <c r="C77" s="13">
        <v>-12839.749</v>
      </c>
      <c r="D77" s="26">
        <v>29.074999999999999</v>
      </c>
      <c r="E77" s="10" t="s">
        <v>11</v>
      </c>
      <c r="F77" s="51"/>
      <c r="G77" s="43"/>
      <c r="H77" s="41" t="s">
        <v>11</v>
      </c>
      <c r="I77" s="13">
        <v>111104.304</v>
      </c>
      <c r="J77" s="13">
        <v>-12989.421</v>
      </c>
      <c r="K77" s="26">
        <v>27.373000000000001</v>
      </c>
      <c r="L77" s="10" t="s">
        <v>12</v>
      </c>
      <c r="M77" s="51"/>
      <c r="N77" s="43"/>
      <c r="O77" s="41" t="s">
        <v>11</v>
      </c>
      <c r="R77" s="1">
        <f t="shared" si="2"/>
        <v>150.59399999999999</v>
      </c>
      <c r="S77" s="1">
        <f t="shared" si="3"/>
        <v>150.59</v>
      </c>
    </row>
    <row r="78" spans="1:19" ht="18.75" customHeight="1">
      <c r="A78" s="8">
        <v>12.6</v>
      </c>
      <c r="B78" s="13">
        <v>111300.96799999999</v>
      </c>
      <c r="C78" s="13">
        <v>-12864.541999999999</v>
      </c>
      <c r="D78" s="26">
        <v>27.227</v>
      </c>
      <c r="E78" s="10" t="s">
        <v>11</v>
      </c>
      <c r="F78" s="50"/>
      <c r="G78" s="43"/>
      <c r="H78" s="14" t="s">
        <v>11</v>
      </c>
      <c r="I78" s="13">
        <v>111278.845</v>
      </c>
      <c r="J78" s="13">
        <v>-13015.45</v>
      </c>
      <c r="K78" s="26">
        <v>27.652000000000001</v>
      </c>
      <c r="L78" s="10" t="s">
        <v>25</v>
      </c>
      <c r="M78" s="50"/>
      <c r="N78" s="43"/>
      <c r="O78" s="14" t="s">
        <v>11</v>
      </c>
      <c r="R78" s="1">
        <f t="shared" si="2"/>
        <v>152.52099999999999</v>
      </c>
      <c r="S78" s="1">
        <f t="shared" si="3"/>
        <v>152.52000000000001</v>
      </c>
    </row>
    <row r="79" spans="1:19" ht="18.75" customHeight="1">
      <c r="A79" s="8">
        <v>12.8</v>
      </c>
      <c r="B79" s="13">
        <v>111493.00900000001</v>
      </c>
      <c r="C79" s="13">
        <v>-12801.673000000001</v>
      </c>
      <c r="D79" s="26">
        <v>27.523</v>
      </c>
      <c r="E79" s="10" t="s">
        <v>11</v>
      </c>
      <c r="F79" s="47"/>
      <c r="G79" s="43"/>
      <c r="H79" s="15" t="s">
        <v>11</v>
      </c>
      <c r="I79" s="13">
        <v>111416.19100000001</v>
      </c>
      <c r="J79" s="13">
        <v>-13033.882</v>
      </c>
      <c r="K79" s="26">
        <v>27.687999999999999</v>
      </c>
      <c r="L79" s="10" t="s">
        <v>12</v>
      </c>
      <c r="M79" s="47"/>
      <c r="N79" s="43"/>
      <c r="O79" s="15" t="s">
        <v>11</v>
      </c>
      <c r="R79" s="1">
        <f t="shared" si="2"/>
        <v>244.58500000000001</v>
      </c>
      <c r="S79" s="1">
        <f t="shared" si="3"/>
        <v>244.59</v>
      </c>
    </row>
    <row r="80" spans="1:19" ht="18.75" customHeight="1">
      <c r="A80" s="8">
        <v>13</v>
      </c>
      <c r="B80" s="13">
        <v>111632.01300000001</v>
      </c>
      <c r="C80" s="13">
        <v>-12973.102999999999</v>
      </c>
      <c r="D80" s="26">
        <v>27.366</v>
      </c>
      <c r="E80" s="10" t="s">
        <v>11</v>
      </c>
      <c r="F80" s="47"/>
      <c r="G80" s="43"/>
      <c r="H80" s="15" t="s">
        <v>11</v>
      </c>
      <c r="I80" s="13">
        <v>111553.039</v>
      </c>
      <c r="J80" s="13">
        <v>-13088.781999999999</v>
      </c>
      <c r="K80" s="26">
        <v>28.739000000000001</v>
      </c>
      <c r="L80" s="10" t="s">
        <v>12</v>
      </c>
      <c r="M80" s="47"/>
      <c r="N80" s="43"/>
      <c r="O80" s="15" t="s">
        <v>11</v>
      </c>
      <c r="R80" s="1">
        <f t="shared" si="2"/>
        <v>140.066</v>
      </c>
      <c r="S80" s="1">
        <f t="shared" si="3"/>
        <v>140.07</v>
      </c>
    </row>
    <row r="81" spans="1:19" ht="18.75" customHeight="1">
      <c r="A81" s="8">
        <v>13.2</v>
      </c>
      <c r="B81" s="13">
        <v>111797.22900000001</v>
      </c>
      <c r="C81" s="13">
        <v>-13013.945</v>
      </c>
      <c r="D81" s="26">
        <v>27.062999999999999</v>
      </c>
      <c r="E81" s="10" t="s">
        <v>11</v>
      </c>
      <c r="F81" s="50"/>
      <c r="G81" s="43"/>
      <c r="H81" s="14" t="s">
        <v>11</v>
      </c>
      <c r="I81" s="13">
        <v>111774.886</v>
      </c>
      <c r="J81" s="13">
        <v>-13131.251</v>
      </c>
      <c r="K81" s="26">
        <v>26.728999999999999</v>
      </c>
      <c r="L81" s="10" t="s">
        <v>12</v>
      </c>
      <c r="M81" s="50"/>
      <c r="N81" s="43"/>
      <c r="O81" s="14" t="s">
        <v>11</v>
      </c>
      <c r="R81" s="1">
        <f t="shared" si="2"/>
        <v>119.41500000000001</v>
      </c>
      <c r="S81" s="1">
        <f t="shared" si="3"/>
        <v>119.42</v>
      </c>
    </row>
    <row r="82" spans="1:19" ht="18.75" customHeight="1">
      <c r="A82" s="33">
        <v>13.4</v>
      </c>
      <c r="B82" s="13">
        <v>111988.266</v>
      </c>
      <c r="C82" s="13">
        <v>-13095.892</v>
      </c>
      <c r="D82" s="26">
        <v>28.335999999999999</v>
      </c>
      <c r="E82" s="14" t="s">
        <v>26</v>
      </c>
      <c r="F82" s="47"/>
      <c r="G82" s="43" t="s">
        <v>19</v>
      </c>
      <c r="H82" s="14" t="s">
        <v>11</v>
      </c>
      <c r="I82" s="13">
        <v>111929.257</v>
      </c>
      <c r="J82" s="13">
        <v>-13193.57</v>
      </c>
      <c r="K82" s="26">
        <v>27.879000000000001</v>
      </c>
      <c r="L82" s="10" t="s">
        <v>12</v>
      </c>
      <c r="M82" s="47"/>
      <c r="N82" s="43"/>
      <c r="O82" s="14" t="s">
        <v>11</v>
      </c>
      <c r="R82" s="1">
        <f t="shared" si="2"/>
        <v>114.119</v>
      </c>
      <c r="S82" s="1">
        <f t="shared" si="3"/>
        <v>114.12</v>
      </c>
    </row>
    <row r="83" spans="1:19" ht="18.75" customHeight="1">
      <c r="A83" s="8">
        <v>13.6</v>
      </c>
      <c r="B83" s="13">
        <v>112155.995</v>
      </c>
      <c r="C83" s="13">
        <v>-13199.924999999999</v>
      </c>
      <c r="D83" s="26">
        <v>29.308</v>
      </c>
      <c r="E83" s="10" t="s">
        <v>27</v>
      </c>
      <c r="F83" s="47"/>
      <c r="G83" s="43"/>
      <c r="H83" s="15" t="s">
        <v>11</v>
      </c>
      <c r="I83" s="13">
        <v>112097.338</v>
      </c>
      <c r="J83" s="13">
        <v>-13297.822</v>
      </c>
      <c r="K83" s="26">
        <v>29.890999999999998</v>
      </c>
      <c r="L83" s="10" t="s">
        <v>12</v>
      </c>
      <c r="M83" s="47"/>
      <c r="N83" s="43"/>
      <c r="O83" s="15" t="s">
        <v>11</v>
      </c>
      <c r="R83" s="1">
        <f t="shared" si="2"/>
        <v>114.125</v>
      </c>
      <c r="S83" s="1">
        <f t="shared" si="3"/>
        <v>114.13</v>
      </c>
    </row>
    <row r="84" spans="1:19" ht="18.75" customHeight="1">
      <c r="A84" s="8">
        <v>13.8</v>
      </c>
      <c r="B84" s="13">
        <v>112379.875</v>
      </c>
      <c r="C84" s="13">
        <v>-13267.02</v>
      </c>
      <c r="D84" s="26">
        <v>29.765999999999998</v>
      </c>
      <c r="E84" s="10" t="s">
        <v>11</v>
      </c>
      <c r="F84" s="50"/>
      <c r="G84" s="43"/>
      <c r="H84" s="14" t="s">
        <v>11</v>
      </c>
      <c r="I84" s="13">
        <v>112261.33100000001</v>
      </c>
      <c r="J84" s="13">
        <v>-13411.114</v>
      </c>
      <c r="K84" s="26">
        <v>28.675999999999998</v>
      </c>
      <c r="L84" s="10" t="s">
        <v>16</v>
      </c>
      <c r="M84" s="50"/>
      <c r="N84" s="43"/>
      <c r="O84" s="14" t="s">
        <v>11</v>
      </c>
      <c r="R84" s="1">
        <f t="shared" si="2"/>
        <v>186.59</v>
      </c>
      <c r="S84" s="1">
        <f t="shared" si="3"/>
        <v>186.59</v>
      </c>
    </row>
    <row r="85" spans="1:19" ht="18.75" customHeight="1">
      <c r="A85" s="8">
        <v>14</v>
      </c>
      <c r="B85" s="13">
        <v>112399.16499999999</v>
      </c>
      <c r="C85" s="13">
        <v>-13530.288</v>
      </c>
      <c r="D85" s="26">
        <v>29.631</v>
      </c>
      <c r="E85" s="14" t="s">
        <v>26</v>
      </c>
      <c r="F85" s="47"/>
      <c r="G85" s="43"/>
      <c r="H85" s="14" t="s">
        <v>11</v>
      </c>
      <c r="I85" s="13">
        <v>112337.80899999999</v>
      </c>
      <c r="J85" s="13">
        <v>-13542.686</v>
      </c>
      <c r="K85" s="26">
        <v>30.359000000000002</v>
      </c>
      <c r="L85" s="10" t="s">
        <v>12</v>
      </c>
      <c r="M85" s="47"/>
      <c r="N85" s="43"/>
      <c r="O85" s="14" t="s">
        <v>11</v>
      </c>
      <c r="R85" s="1">
        <f t="shared" si="2"/>
        <v>62.595999999999997</v>
      </c>
      <c r="S85" s="1">
        <f t="shared" si="3"/>
        <v>62.6</v>
      </c>
    </row>
    <row r="86" spans="1:19" ht="18.75" customHeight="1">
      <c r="A86" s="8">
        <v>14.2</v>
      </c>
      <c r="B86" s="13">
        <v>112481.287</v>
      </c>
      <c r="C86" s="13">
        <v>-13583.815000000001</v>
      </c>
      <c r="D86" s="26">
        <v>30.128</v>
      </c>
      <c r="E86" s="10" t="s">
        <v>11</v>
      </c>
      <c r="F86" s="47"/>
      <c r="G86" s="43"/>
      <c r="H86" s="15" t="s">
        <v>11</v>
      </c>
      <c r="I86" s="37">
        <v>112474.13400000001</v>
      </c>
      <c r="J86" s="37">
        <v>-13605.147999999999</v>
      </c>
      <c r="K86" s="26">
        <v>29.067</v>
      </c>
      <c r="L86" s="10" t="s">
        <v>29</v>
      </c>
      <c r="M86" s="47" t="s">
        <v>17</v>
      </c>
      <c r="N86" s="43" t="s">
        <v>21</v>
      </c>
      <c r="O86" s="15" t="s">
        <v>11</v>
      </c>
      <c r="R86" s="1">
        <f t="shared" si="2"/>
        <v>22.5</v>
      </c>
      <c r="S86" s="1">
        <f t="shared" si="3"/>
        <v>22.5</v>
      </c>
    </row>
    <row r="87" spans="1:19" ht="18.75" customHeight="1">
      <c r="A87" s="8">
        <v>14.4</v>
      </c>
      <c r="B87" s="13">
        <v>112728.386</v>
      </c>
      <c r="C87" s="13">
        <v>-13609.607</v>
      </c>
      <c r="D87" s="26">
        <v>30.803999999999998</v>
      </c>
      <c r="E87" s="14" t="s">
        <v>27</v>
      </c>
      <c r="F87" s="50"/>
      <c r="G87" s="43"/>
      <c r="H87" s="14" t="s">
        <v>11</v>
      </c>
      <c r="I87" s="13">
        <v>112715.534</v>
      </c>
      <c r="J87" s="13">
        <v>-13629.625</v>
      </c>
      <c r="K87" s="26">
        <v>30.675000000000001</v>
      </c>
      <c r="L87" s="10" t="s">
        <v>16</v>
      </c>
      <c r="M87" s="50"/>
      <c r="N87" s="43"/>
      <c r="O87" s="14" t="s">
        <v>11</v>
      </c>
      <c r="R87" s="1">
        <f t="shared" si="2"/>
        <v>23.789000000000001</v>
      </c>
      <c r="S87" s="1">
        <f t="shared" si="3"/>
        <v>23.79</v>
      </c>
    </row>
    <row r="88" spans="1:19" ht="18.75" customHeight="1">
      <c r="A88" s="55">
        <v>14.6</v>
      </c>
      <c r="B88" s="58">
        <v>112967.5</v>
      </c>
      <c r="C88" s="58">
        <v>-13593.535</v>
      </c>
      <c r="D88" s="72">
        <v>31.85</v>
      </c>
      <c r="E88" s="16" t="s">
        <v>11</v>
      </c>
      <c r="F88" s="51"/>
      <c r="G88" s="56"/>
      <c r="H88" s="41" t="s">
        <v>11</v>
      </c>
      <c r="I88" s="58">
        <v>112826.09699999999</v>
      </c>
      <c r="J88" s="58">
        <v>-13718.925999999999</v>
      </c>
      <c r="K88" s="72">
        <v>30.613</v>
      </c>
      <c r="L88" s="16" t="s">
        <v>12</v>
      </c>
      <c r="M88" s="51"/>
      <c r="N88" s="56"/>
      <c r="O88" s="41" t="s">
        <v>11</v>
      </c>
      <c r="R88" s="1">
        <f t="shared" si="2"/>
        <v>188.99100000000001</v>
      </c>
      <c r="S88" s="1">
        <f t="shared" si="3"/>
        <v>188.99</v>
      </c>
    </row>
    <row r="89" spans="1:19" ht="18.75" customHeight="1">
      <c r="A89" s="8">
        <v>14.8</v>
      </c>
      <c r="B89" s="13">
        <v>112928.947</v>
      </c>
      <c r="C89" s="13">
        <v>-13672.084000000001</v>
      </c>
      <c r="D89" s="26">
        <v>30.85</v>
      </c>
      <c r="E89" s="10" t="s">
        <v>14</v>
      </c>
      <c r="F89" s="47" t="s">
        <v>22</v>
      </c>
      <c r="G89" s="43"/>
      <c r="H89" s="15" t="s">
        <v>11</v>
      </c>
      <c r="I89" s="13">
        <v>112995.929</v>
      </c>
      <c r="J89" s="13">
        <v>-13704.709000000001</v>
      </c>
      <c r="K89" s="26">
        <v>31.148</v>
      </c>
      <c r="L89" s="10" t="s">
        <v>12</v>
      </c>
      <c r="M89" s="47"/>
      <c r="N89" s="43"/>
      <c r="O89" s="15" t="s">
        <v>11</v>
      </c>
      <c r="R89" s="1">
        <f t="shared" si="2"/>
        <v>74.504999999999995</v>
      </c>
      <c r="S89" s="1">
        <f t="shared" si="3"/>
        <v>74.510000000000005</v>
      </c>
    </row>
    <row r="90" spans="1:19" ht="18.75" customHeight="1">
      <c r="A90" s="8">
        <v>15</v>
      </c>
      <c r="B90" s="13">
        <v>113007.173</v>
      </c>
      <c r="C90" s="13">
        <v>-13431.867</v>
      </c>
      <c r="D90" s="26">
        <v>31.449000000000002</v>
      </c>
      <c r="E90" s="10" t="s">
        <v>16</v>
      </c>
      <c r="F90" s="47"/>
      <c r="G90" s="43"/>
      <c r="H90" s="41" t="s">
        <v>11</v>
      </c>
      <c r="I90" s="13">
        <v>113120.34600000001</v>
      </c>
      <c r="J90" s="13">
        <v>-13663.252</v>
      </c>
      <c r="K90" s="26">
        <v>31.596</v>
      </c>
      <c r="L90" s="10" t="s">
        <v>12</v>
      </c>
      <c r="M90" s="47"/>
      <c r="N90" s="43"/>
      <c r="O90" s="41" t="s">
        <v>11</v>
      </c>
      <c r="R90" s="1">
        <f t="shared" si="2"/>
        <v>257.57900000000001</v>
      </c>
      <c r="S90" s="1">
        <f t="shared" si="3"/>
        <v>257.58</v>
      </c>
    </row>
    <row r="91" spans="1:19" ht="18.75" customHeight="1">
      <c r="A91" s="8">
        <v>15.2</v>
      </c>
      <c r="B91" s="13">
        <v>113275.073</v>
      </c>
      <c r="C91" s="13">
        <v>-13443.53</v>
      </c>
      <c r="D91" s="26">
        <v>31.175999999999998</v>
      </c>
      <c r="E91" s="10" t="s">
        <v>11</v>
      </c>
      <c r="F91" s="47"/>
      <c r="G91" s="43" t="s">
        <v>19</v>
      </c>
      <c r="H91" s="15" t="s">
        <v>11</v>
      </c>
      <c r="I91" s="13">
        <v>113120.34600000001</v>
      </c>
      <c r="J91" s="13">
        <v>-13663.252</v>
      </c>
      <c r="K91" s="26">
        <v>31.596</v>
      </c>
      <c r="L91" s="10" t="s">
        <v>12</v>
      </c>
      <c r="M91" s="47"/>
      <c r="N91" s="43"/>
      <c r="O91" s="15" t="s">
        <v>11</v>
      </c>
      <c r="R91" s="1">
        <f t="shared" si="2"/>
        <v>268.73399999999998</v>
      </c>
      <c r="S91" s="1">
        <f t="shared" si="3"/>
        <v>268.73</v>
      </c>
    </row>
    <row r="92" spans="1:19" ht="18.75" customHeight="1">
      <c r="A92" s="8">
        <v>15.4</v>
      </c>
      <c r="B92" s="13">
        <v>113419.065</v>
      </c>
      <c r="C92" s="13">
        <v>-13453.421</v>
      </c>
      <c r="D92" s="26">
        <v>30.742000000000001</v>
      </c>
      <c r="E92" s="10" t="s">
        <v>11</v>
      </c>
      <c r="F92" s="50"/>
      <c r="G92" s="43"/>
      <c r="H92" s="14" t="s">
        <v>11</v>
      </c>
      <c r="I92" s="13">
        <v>113330.87300000001</v>
      </c>
      <c r="J92" s="13">
        <v>-13679.6</v>
      </c>
      <c r="K92" s="26">
        <v>30.658000000000001</v>
      </c>
      <c r="L92" s="10" t="s">
        <v>12</v>
      </c>
      <c r="M92" s="50"/>
      <c r="N92" s="43"/>
      <c r="O92" s="14" t="s">
        <v>11</v>
      </c>
      <c r="R92" s="1">
        <f t="shared" si="2"/>
        <v>242.76499999999999</v>
      </c>
      <c r="S92" s="1">
        <f t="shared" si="3"/>
        <v>242.77</v>
      </c>
    </row>
    <row r="93" spans="1:19" ht="18.75" customHeight="1">
      <c r="A93" s="8">
        <v>15.6</v>
      </c>
      <c r="B93" s="13">
        <v>113621.291</v>
      </c>
      <c r="C93" s="13">
        <v>-13472.762000000001</v>
      </c>
      <c r="D93" s="26">
        <v>31.838000000000001</v>
      </c>
      <c r="E93" s="10" t="s">
        <v>11</v>
      </c>
      <c r="F93" s="47"/>
      <c r="G93" s="43"/>
      <c r="H93" s="14" t="s">
        <v>11</v>
      </c>
      <c r="I93" s="13">
        <v>113539.724</v>
      </c>
      <c r="J93" s="13">
        <v>-13629.616</v>
      </c>
      <c r="K93" s="26">
        <v>31.233000000000001</v>
      </c>
      <c r="L93" s="10" t="s">
        <v>12</v>
      </c>
      <c r="M93" s="47"/>
      <c r="N93" s="43"/>
      <c r="O93" s="14" t="s">
        <v>11</v>
      </c>
      <c r="R93" s="1">
        <f t="shared" si="2"/>
        <v>176.79499999999999</v>
      </c>
      <c r="S93" s="1">
        <f t="shared" si="3"/>
        <v>176.8</v>
      </c>
    </row>
    <row r="94" spans="1:19" ht="18.75" customHeight="1">
      <c r="A94" s="8">
        <v>15.8</v>
      </c>
      <c r="B94" s="13">
        <v>113601.34299999999</v>
      </c>
      <c r="C94" s="13">
        <v>-13447.953</v>
      </c>
      <c r="D94" s="26">
        <v>31.248000000000001</v>
      </c>
      <c r="E94" s="10" t="s">
        <v>11</v>
      </c>
      <c r="F94" s="47"/>
      <c r="G94" s="43"/>
      <c r="H94" s="39" t="s">
        <v>11</v>
      </c>
      <c r="I94" s="13">
        <v>113779</v>
      </c>
      <c r="J94" s="13">
        <v>-13545.880999999999</v>
      </c>
      <c r="K94" s="26">
        <v>31.794</v>
      </c>
      <c r="L94" s="10" t="s">
        <v>12</v>
      </c>
      <c r="M94" s="47"/>
      <c r="N94" s="43"/>
      <c r="O94" s="39" t="s">
        <v>11</v>
      </c>
      <c r="R94" s="1">
        <f t="shared" si="2"/>
        <v>202.85900000000001</v>
      </c>
      <c r="S94" s="1">
        <f t="shared" si="3"/>
        <v>202.86</v>
      </c>
    </row>
    <row r="95" spans="1:19" ht="18.75" customHeight="1">
      <c r="A95" s="8">
        <v>16</v>
      </c>
      <c r="B95" s="13">
        <v>113978.72900000001</v>
      </c>
      <c r="C95" s="13">
        <v>-13349.102999999999</v>
      </c>
      <c r="D95" s="26">
        <v>31.734000000000002</v>
      </c>
      <c r="E95" s="10" t="s">
        <v>11</v>
      </c>
      <c r="F95" s="47"/>
      <c r="G95" s="43"/>
      <c r="H95" s="15" t="s">
        <v>11</v>
      </c>
      <c r="I95" s="13">
        <v>113979.493</v>
      </c>
      <c r="J95" s="13">
        <v>-13432.972</v>
      </c>
      <c r="K95" s="26">
        <v>31.753</v>
      </c>
      <c r="L95" s="10" t="s">
        <v>12</v>
      </c>
      <c r="M95" s="47"/>
      <c r="N95" s="43"/>
      <c r="O95" s="15" t="s">
        <v>11</v>
      </c>
      <c r="R95" s="1">
        <f t="shared" si="2"/>
        <v>83.872</v>
      </c>
      <c r="S95" s="1">
        <f t="shared" si="3"/>
        <v>83.87</v>
      </c>
    </row>
    <row r="96" spans="1:19" ht="18.75" customHeight="1">
      <c r="A96" s="8">
        <v>16.2</v>
      </c>
      <c r="B96" s="13">
        <v>114188.421</v>
      </c>
      <c r="C96" s="13">
        <v>-13352.602999999999</v>
      </c>
      <c r="D96" s="26">
        <v>32.076000000000001</v>
      </c>
      <c r="E96" s="10" t="s">
        <v>11</v>
      </c>
      <c r="F96" s="47"/>
      <c r="G96" s="43"/>
      <c r="H96" s="39" t="s">
        <v>11</v>
      </c>
      <c r="I96" s="13">
        <v>114208.774</v>
      </c>
      <c r="J96" s="13">
        <v>-13462.415000000001</v>
      </c>
      <c r="K96" s="26">
        <v>32.880000000000003</v>
      </c>
      <c r="L96" s="10" t="s">
        <v>14</v>
      </c>
      <c r="M96" s="47" t="s">
        <v>22</v>
      </c>
      <c r="N96" s="43"/>
      <c r="O96" s="39" t="s">
        <v>11</v>
      </c>
      <c r="R96" s="1">
        <f t="shared" si="2"/>
        <v>111.682</v>
      </c>
      <c r="S96" s="1">
        <f t="shared" si="3"/>
        <v>111.68</v>
      </c>
    </row>
    <row r="97" spans="1:19" ht="18.75" customHeight="1">
      <c r="A97" s="8">
        <v>16.399999999999999</v>
      </c>
      <c r="B97" s="13">
        <v>114300.886</v>
      </c>
      <c r="C97" s="13">
        <v>-13254.412</v>
      </c>
      <c r="D97" s="26">
        <v>32.567999999999998</v>
      </c>
      <c r="E97" s="10" t="s">
        <v>11</v>
      </c>
      <c r="F97" s="47"/>
      <c r="G97" s="43" t="s">
        <v>19</v>
      </c>
      <c r="H97" s="15" t="s">
        <v>11</v>
      </c>
      <c r="I97" s="13">
        <v>114508.56299999999</v>
      </c>
      <c r="J97" s="13">
        <v>-13472.965</v>
      </c>
      <c r="K97" s="26">
        <v>33.131</v>
      </c>
      <c r="L97" s="10" t="s">
        <v>16</v>
      </c>
      <c r="M97" s="47"/>
      <c r="N97" s="43"/>
      <c r="O97" s="15" t="s">
        <v>11</v>
      </c>
      <c r="R97" s="1">
        <f t="shared" si="2"/>
        <v>301.488</v>
      </c>
      <c r="S97" s="1">
        <f t="shared" si="3"/>
        <v>301.49</v>
      </c>
    </row>
    <row r="98" spans="1:19" ht="18.75" customHeight="1">
      <c r="A98" s="8">
        <v>16.600000000000001</v>
      </c>
      <c r="B98" s="13">
        <v>114514.89</v>
      </c>
      <c r="C98" s="13">
        <v>-13162.199000000001</v>
      </c>
      <c r="D98" s="26">
        <v>33.293999999999997</v>
      </c>
      <c r="E98" s="10" t="s">
        <v>14</v>
      </c>
      <c r="F98" s="50" t="s">
        <v>22</v>
      </c>
      <c r="G98" s="43"/>
      <c r="H98" s="14" t="s">
        <v>11</v>
      </c>
      <c r="I98" s="13">
        <v>114544.713</v>
      </c>
      <c r="J98" s="13">
        <v>-13281.373</v>
      </c>
      <c r="K98" s="26">
        <v>33.545999999999999</v>
      </c>
      <c r="L98" s="10" t="s">
        <v>12</v>
      </c>
      <c r="M98" s="50"/>
      <c r="N98" s="43"/>
      <c r="O98" s="14" t="s">
        <v>11</v>
      </c>
      <c r="R98" s="1">
        <f t="shared" si="2"/>
        <v>122.849</v>
      </c>
      <c r="S98" s="1">
        <f t="shared" si="3"/>
        <v>122.85</v>
      </c>
    </row>
    <row r="99" spans="1:19" ht="18.75" customHeight="1">
      <c r="A99" s="8">
        <v>16.8</v>
      </c>
      <c r="B99" s="13">
        <v>114701.406</v>
      </c>
      <c r="C99" s="13">
        <v>-13229.905000000001</v>
      </c>
      <c r="D99" s="26">
        <v>33.177</v>
      </c>
      <c r="E99" s="10" t="s">
        <v>16</v>
      </c>
      <c r="F99" s="47"/>
      <c r="G99" s="43"/>
      <c r="H99" s="15" t="s">
        <v>11</v>
      </c>
      <c r="I99" s="13">
        <v>114692.07</v>
      </c>
      <c r="J99" s="13">
        <v>-13278.996999999999</v>
      </c>
      <c r="K99" s="26">
        <v>33.567999999999998</v>
      </c>
      <c r="L99" s="10" t="s">
        <v>12</v>
      </c>
      <c r="M99" s="47"/>
      <c r="N99" s="43"/>
      <c r="O99" s="15" t="s">
        <v>11</v>
      </c>
      <c r="R99" s="1">
        <f t="shared" si="2"/>
        <v>49.972000000000001</v>
      </c>
      <c r="S99" s="1">
        <f t="shared" si="3"/>
        <v>49.97</v>
      </c>
    </row>
    <row r="100" spans="1:19" ht="18.75" customHeight="1">
      <c r="A100" s="8">
        <v>17</v>
      </c>
      <c r="B100" s="13">
        <v>114891.20699999999</v>
      </c>
      <c r="C100" s="13">
        <v>-13287.826999999999</v>
      </c>
      <c r="D100" s="26">
        <v>33.792999999999999</v>
      </c>
      <c r="E100" s="10" t="s">
        <v>11</v>
      </c>
      <c r="F100" s="47"/>
      <c r="G100" s="43"/>
      <c r="H100" s="14" t="s">
        <v>11</v>
      </c>
      <c r="I100" s="13">
        <v>114878.68</v>
      </c>
      <c r="J100" s="13">
        <v>-13336.558999999999</v>
      </c>
      <c r="K100" s="26">
        <v>34.168999999999997</v>
      </c>
      <c r="L100" s="10" t="s">
        <v>29</v>
      </c>
      <c r="M100" s="47" t="s">
        <v>17</v>
      </c>
      <c r="N100" s="43" t="s">
        <v>21</v>
      </c>
      <c r="O100" s="14" t="s">
        <v>11</v>
      </c>
      <c r="R100" s="1">
        <f t="shared" si="2"/>
        <v>50.316000000000003</v>
      </c>
      <c r="S100" s="1">
        <f t="shared" si="3"/>
        <v>50.32</v>
      </c>
    </row>
    <row r="101" spans="1:19" ht="18.75" customHeight="1">
      <c r="A101" s="8">
        <v>17.2</v>
      </c>
      <c r="B101" s="13">
        <v>115100.232</v>
      </c>
      <c r="C101" s="13">
        <v>-13362.963</v>
      </c>
      <c r="D101" s="26">
        <v>34.726999999999997</v>
      </c>
      <c r="E101" s="10" t="s">
        <v>11</v>
      </c>
      <c r="F101" s="47"/>
      <c r="G101" s="43"/>
      <c r="H101" s="15" t="s">
        <v>11</v>
      </c>
      <c r="I101" s="13">
        <v>115154.72900000001</v>
      </c>
      <c r="J101" s="13">
        <v>-13478.281000000001</v>
      </c>
      <c r="K101" s="26">
        <v>34.808999999999997</v>
      </c>
      <c r="L101" s="10" t="s">
        <v>16</v>
      </c>
      <c r="M101" s="47"/>
      <c r="N101" s="43"/>
      <c r="O101" s="15" t="s">
        <v>11</v>
      </c>
      <c r="R101" s="1">
        <f t="shared" si="2"/>
        <v>127.547</v>
      </c>
      <c r="S101" s="1">
        <f t="shared" si="3"/>
        <v>127.55</v>
      </c>
    </row>
    <row r="102" spans="1:19" ht="18.75" customHeight="1">
      <c r="A102" s="8">
        <v>17.399999999999999</v>
      </c>
      <c r="B102" s="13">
        <v>115221.48</v>
      </c>
      <c r="C102" s="13">
        <v>-13186.768</v>
      </c>
      <c r="D102" s="26">
        <v>34.777000000000001</v>
      </c>
      <c r="E102" s="10" t="s">
        <v>11</v>
      </c>
      <c r="F102" s="47"/>
      <c r="G102" s="43"/>
      <c r="H102" s="39" t="s">
        <v>11</v>
      </c>
      <c r="I102" s="13">
        <v>115371.45</v>
      </c>
      <c r="J102" s="13">
        <v>-13366.528</v>
      </c>
      <c r="K102" s="26">
        <v>34.569000000000003</v>
      </c>
      <c r="L102" s="10" t="s">
        <v>12</v>
      </c>
      <c r="M102" s="47"/>
      <c r="N102" s="43"/>
      <c r="O102" s="39" t="s">
        <v>11</v>
      </c>
      <c r="R102" s="1">
        <f t="shared" si="2"/>
        <v>234.10400000000001</v>
      </c>
      <c r="S102" s="1">
        <f t="shared" si="3"/>
        <v>234.1</v>
      </c>
    </row>
    <row r="103" spans="1:19" ht="18.75" customHeight="1">
      <c r="A103" s="8">
        <v>17.600000000000001</v>
      </c>
      <c r="B103" s="13">
        <v>115362.46799999999</v>
      </c>
      <c r="C103" s="13">
        <v>-13053.683999999999</v>
      </c>
      <c r="D103" s="26">
        <v>35.210999999999999</v>
      </c>
      <c r="E103" s="10" t="s">
        <v>11</v>
      </c>
      <c r="F103" s="47"/>
      <c r="G103" s="43"/>
      <c r="H103" s="15" t="s">
        <v>11</v>
      </c>
      <c r="I103" s="13">
        <v>115408.416</v>
      </c>
      <c r="J103" s="13">
        <v>-13105.523999999999</v>
      </c>
      <c r="K103" s="26">
        <v>34.917999999999999</v>
      </c>
      <c r="L103" s="10" t="s">
        <v>12</v>
      </c>
      <c r="M103" s="47"/>
      <c r="N103" s="43"/>
      <c r="O103" s="15" t="s">
        <v>11</v>
      </c>
      <c r="R103" s="1">
        <f t="shared" si="2"/>
        <v>69.272000000000006</v>
      </c>
      <c r="S103" s="1">
        <f t="shared" si="3"/>
        <v>69.27</v>
      </c>
    </row>
    <row r="104" spans="1:19" ht="18.75" customHeight="1">
      <c r="A104" s="8">
        <v>17.8</v>
      </c>
      <c r="B104" s="13">
        <v>115583.367</v>
      </c>
      <c r="C104" s="13">
        <v>-13061.557000000001</v>
      </c>
      <c r="D104" s="26">
        <v>36.048999999999999</v>
      </c>
      <c r="E104" s="10" t="s">
        <v>29</v>
      </c>
      <c r="F104" s="47" t="s">
        <v>17</v>
      </c>
      <c r="G104" s="43" t="s">
        <v>18</v>
      </c>
      <c r="H104" s="39" t="s">
        <v>11</v>
      </c>
      <c r="I104" s="13">
        <v>115580.789</v>
      </c>
      <c r="J104" s="13">
        <v>-13103.562</v>
      </c>
      <c r="K104" s="26">
        <v>35.597000000000001</v>
      </c>
      <c r="L104" s="10" t="s">
        <v>14</v>
      </c>
      <c r="M104" s="47" t="s">
        <v>22</v>
      </c>
      <c r="N104" s="43"/>
      <c r="O104" s="39" t="s">
        <v>11</v>
      </c>
      <c r="R104" s="1">
        <f t="shared" si="2"/>
        <v>42.084000000000003</v>
      </c>
      <c r="S104" s="1">
        <f t="shared" si="3"/>
        <v>42.08</v>
      </c>
    </row>
    <row r="105" spans="1:19" ht="18.75" customHeight="1">
      <c r="A105" s="8">
        <v>18</v>
      </c>
      <c r="B105" s="13">
        <v>115771.656</v>
      </c>
      <c r="C105" s="13">
        <v>-13093.177</v>
      </c>
      <c r="D105" s="26">
        <v>36.543999999999997</v>
      </c>
      <c r="E105" s="10" t="s">
        <v>16</v>
      </c>
      <c r="F105" s="47"/>
      <c r="G105" s="43"/>
      <c r="H105" s="14" t="s">
        <v>11</v>
      </c>
      <c r="I105" s="13">
        <v>115754.401</v>
      </c>
      <c r="J105" s="13">
        <v>-13230.09</v>
      </c>
      <c r="K105" s="26">
        <v>35.982999999999997</v>
      </c>
      <c r="L105" s="10" t="s">
        <v>12</v>
      </c>
      <c r="M105" s="46" t="s">
        <v>12</v>
      </c>
      <c r="N105" s="43"/>
      <c r="O105" s="14" t="s">
        <v>11</v>
      </c>
      <c r="R105" s="1">
        <f t="shared" si="2"/>
        <v>137.99600000000001</v>
      </c>
      <c r="S105" s="1">
        <f t="shared" si="3"/>
        <v>138</v>
      </c>
    </row>
    <row r="106" spans="1:19" ht="18.75" customHeight="1">
      <c r="A106" s="8">
        <v>18.2</v>
      </c>
      <c r="B106" s="13">
        <v>115934.36900000001</v>
      </c>
      <c r="C106" s="13">
        <v>-13060.518</v>
      </c>
      <c r="D106" s="26">
        <v>36.506</v>
      </c>
      <c r="E106" s="10" t="s">
        <v>11</v>
      </c>
      <c r="F106" s="47"/>
      <c r="G106" s="43"/>
      <c r="H106" s="15" t="s">
        <v>11</v>
      </c>
      <c r="I106" s="13">
        <v>115953.423</v>
      </c>
      <c r="J106" s="13">
        <v>-13191.522000000001</v>
      </c>
      <c r="K106" s="26">
        <v>36.341999999999999</v>
      </c>
      <c r="L106" s="10" t="s">
        <v>12</v>
      </c>
      <c r="M106" s="46" t="s">
        <v>12</v>
      </c>
      <c r="N106" s="43"/>
      <c r="O106" s="15" t="s">
        <v>11</v>
      </c>
      <c r="R106" s="1">
        <f t="shared" si="2"/>
        <v>132.38200000000001</v>
      </c>
      <c r="S106" s="1">
        <f t="shared" si="3"/>
        <v>132.38</v>
      </c>
    </row>
    <row r="107" spans="1:19" ht="18.75" customHeight="1">
      <c r="A107" s="8">
        <v>18.399999999999999</v>
      </c>
      <c r="B107" s="13">
        <v>116102.14200000001</v>
      </c>
      <c r="C107" s="13">
        <v>-13121.1</v>
      </c>
      <c r="D107" s="26">
        <v>37.008000000000003</v>
      </c>
      <c r="E107" s="10" t="s">
        <v>11</v>
      </c>
      <c r="F107" s="47"/>
      <c r="G107" s="43"/>
      <c r="H107" s="14" t="s">
        <v>11</v>
      </c>
      <c r="I107" s="13">
        <v>116099.406</v>
      </c>
      <c r="J107" s="13">
        <v>-13165.645</v>
      </c>
      <c r="K107" s="26">
        <v>36.768000000000001</v>
      </c>
      <c r="L107" s="10" t="s">
        <v>12</v>
      </c>
      <c r="M107" s="46" t="s">
        <v>12</v>
      </c>
      <c r="N107" s="43"/>
      <c r="O107" s="14" t="s">
        <v>11</v>
      </c>
      <c r="R107" s="1">
        <f t="shared" si="2"/>
        <v>44.628999999999998</v>
      </c>
      <c r="S107" s="1">
        <f t="shared" si="3"/>
        <v>44.63</v>
      </c>
    </row>
    <row r="108" spans="1:19" ht="18.75" customHeight="1">
      <c r="A108" s="18">
        <v>18.600000000000001</v>
      </c>
      <c r="B108" s="28">
        <v>116277.663</v>
      </c>
      <c r="C108" s="28">
        <v>-13225.903</v>
      </c>
      <c r="D108" s="70">
        <v>37.43</v>
      </c>
      <c r="E108" s="19" t="s">
        <v>11</v>
      </c>
      <c r="F108" s="54"/>
      <c r="G108" s="57"/>
      <c r="H108" s="60" t="s">
        <v>11</v>
      </c>
      <c r="I108" s="28">
        <v>116176.41099999999</v>
      </c>
      <c r="J108" s="28">
        <v>-13194.101000000001</v>
      </c>
      <c r="K108" s="70">
        <v>37.326999999999998</v>
      </c>
      <c r="L108" s="19" t="s">
        <v>12</v>
      </c>
      <c r="M108" s="49" t="s">
        <v>12</v>
      </c>
      <c r="N108" s="57"/>
      <c r="O108" s="60" t="s">
        <v>11</v>
      </c>
      <c r="R108" s="1">
        <f t="shared" si="2"/>
        <v>106.129</v>
      </c>
      <c r="S108" s="1">
        <f t="shared" si="3"/>
        <v>106.13</v>
      </c>
    </row>
    <row r="109" spans="1:19" ht="18.75" customHeight="1">
      <c r="A109" s="80"/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</row>
  </sheetData>
  <mergeCells count="17">
    <mergeCell ref="L3:N3"/>
    <mergeCell ref="M4:N4"/>
    <mergeCell ref="I2:O2"/>
    <mergeCell ref="A109:O109"/>
    <mergeCell ref="M1:O1"/>
    <mergeCell ref="A2:A4"/>
    <mergeCell ref="B3:B4"/>
    <mergeCell ref="C3:C4"/>
    <mergeCell ref="D3:D4"/>
    <mergeCell ref="B1:C1"/>
    <mergeCell ref="D1:L1"/>
    <mergeCell ref="I3:I4"/>
    <mergeCell ref="J3:J4"/>
    <mergeCell ref="K3:K4"/>
    <mergeCell ref="B2:H2"/>
    <mergeCell ref="F4:G4"/>
    <mergeCell ref="E3:G3"/>
  </mergeCells>
  <phoneticPr fontId="2"/>
  <conditionalFormatting sqref="B5:B62 B64:B108">
    <cfRule type="expression" dxfId="6" priority="17">
      <formula>G5="移設"</formula>
    </cfRule>
  </conditionalFormatting>
  <conditionalFormatting sqref="C5:C62 C64:C108">
    <cfRule type="expression" dxfId="5" priority="11">
      <formula>G5="移設"</formula>
    </cfRule>
  </conditionalFormatting>
  <conditionalFormatting sqref="I1:I1048576">
    <cfRule type="expression" dxfId="4" priority="9">
      <formula>N1="移設"</formula>
    </cfRule>
  </conditionalFormatting>
  <conditionalFormatting sqref="J1:J1048576">
    <cfRule type="expression" dxfId="3" priority="8">
      <formula>N1="移設"</formula>
    </cfRule>
  </conditionalFormatting>
  <conditionalFormatting sqref="M63">
    <cfRule type="expression" dxfId="2" priority="5">
      <formula>R63="移設"</formula>
    </cfRule>
  </conditionalFormatting>
  <conditionalFormatting sqref="B63">
    <cfRule type="expression" dxfId="1" priority="2">
      <formula>G63="移設"</formula>
    </cfRule>
  </conditionalFormatting>
  <conditionalFormatting sqref="C63">
    <cfRule type="expression" dxfId="0" priority="1">
      <formula>G63="移設"</formula>
    </cfRule>
  </conditionalFormatting>
  <printOptions horizontalCentered="1"/>
  <pageMargins left="0.19685039370078741" right="0.19685039370078741" top="0.98425196850393704" bottom="0.39370078740157483" header="0.51181102362204722" footer="0.19685039370078741"/>
  <pageSetup paperSize="9" scale="72" orientation="landscape" r:id="rId1"/>
  <headerFooter alignWithMargins="0"/>
  <rowBreaks count="2" manualBreakCount="2">
    <brk id="38" max="14" man="1"/>
    <brk id="7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距離標成果表</vt:lpstr>
      <vt:lpstr>距離標成果表!Print_Area</vt:lpstr>
      <vt:lpstr>距離標成果表!Print_Titles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2023-03-17T07:05:09Z</dcterms:created>
  <dcterms:modified xsi:type="dcterms:W3CDTF">2023-03-17T07:05:15Z</dcterms:modified>
</cp:coreProperties>
</file>