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3CF0D453-6DAE-4888-98B4-75368E2708FA}" xr6:coauthVersionLast="47" xr6:coauthVersionMax="47" xr10:uidLastSave="{00000000-0000-0000-0000-000000000000}"/>
  <bookViews>
    <workbookView xWindow="-28920" yWindow="15" windowWidth="29040" windowHeight="15720" tabRatio="601" xr2:uid="{00000000-000D-0000-FFFF-FFFF00000000}"/>
  </bookViews>
  <sheets>
    <sheet name="様式-1 260501" sheetId="19" r:id="rId1"/>
  </sheets>
  <definedNames>
    <definedName name="a">#REF!</definedName>
    <definedName name="_xlnm.Print_Area" localSheetId="0">'様式-1 260501'!$A$1:$AI$206</definedName>
    <definedName name="土質情報">#REF!</definedName>
    <definedName name="土質情報2">#REF!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94" i="19" l="1"/>
  <c r="V195" i="19"/>
  <c r="V196" i="19"/>
  <c r="V197" i="19"/>
  <c r="V198" i="19"/>
  <c r="V199" i="19"/>
  <c r="V200" i="19"/>
  <c r="V178" i="19"/>
  <c r="V179" i="19"/>
  <c r="V180" i="19"/>
  <c r="V181" i="19"/>
  <c r="V182" i="19"/>
  <c r="V183" i="19"/>
  <c r="V184" i="19"/>
  <c r="V185" i="19"/>
  <c r="V186" i="19"/>
  <c r="V187" i="19"/>
  <c r="V188" i="19"/>
  <c r="V129" i="19"/>
  <c r="V130" i="19"/>
  <c r="V131" i="19"/>
  <c r="V132" i="19"/>
  <c r="V133" i="19"/>
  <c r="V134" i="19"/>
  <c r="V135" i="19"/>
  <c r="V136" i="19"/>
  <c r="V137" i="19"/>
  <c r="V138" i="19"/>
  <c r="V139" i="19"/>
  <c r="V140" i="19"/>
  <c r="V141" i="19"/>
  <c r="V142" i="19"/>
  <c r="V143" i="19"/>
  <c r="V144" i="19"/>
  <c r="V145" i="19"/>
  <c r="V146" i="19"/>
  <c r="V147" i="19"/>
  <c r="V148" i="19"/>
  <c r="V149" i="19"/>
  <c r="V150" i="19"/>
  <c r="V151" i="19"/>
  <c r="V152" i="19"/>
  <c r="V104" i="19"/>
  <c r="V105" i="19"/>
  <c r="V106" i="19"/>
  <c r="V107" i="19"/>
  <c r="V108" i="19"/>
  <c r="V109" i="19"/>
  <c r="V110" i="19"/>
  <c r="V111" i="19"/>
  <c r="V112" i="19"/>
  <c r="V113" i="19"/>
  <c r="V114" i="19"/>
  <c r="V115" i="19"/>
  <c r="V116" i="19"/>
  <c r="V117" i="19"/>
  <c r="V118" i="19"/>
  <c r="V119" i="19"/>
  <c r="V120" i="19"/>
  <c r="V121" i="19"/>
  <c r="V122" i="19"/>
  <c r="V123" i="19"/>
  <c r="V124" i="19"/>
  <c r="V77" i="19"/>
  <c r="V78" i="19"/>
  <c r="V79" i="19"/>
  <c r="V80" i="19"/>
  <c r="V81" i="19"/>
  <c r="V82" i="19"/>
  <c r="V83" i="19"/>
  <c r="V84" i="19"/>
  <c r="V85" i="19"/>
  <c r="V86" i="19"/>
  <c r="V87" i="19"/>
  <c r="V88" i="19"/>
  <c r="V89" i="19"/>
  <c r="V90" i="19"/>
  <c r="V91" i="19"/>
  <c r="V92" i="19"/>
  <c r="V93" i="19"/>
  <c r="V94" i="19"/>
  <c r="V95" i="19"/>
  <c r="V96" i="19"/>
  <c r="V56" i="19"/>
  <c r="V57" i="19"/>
  <c r="V58" i="19"/>
  <c r="V59" i="19"/>
  <c r="V60" i="19"/>
  <c r="V61" i="19"/>
  <c r="V62" i="19"/>
  <c r="V63" i="19"/>
  <c r="V64" i="19"/>
  <c r="V55" i="19"/>
  <c r="V54" i="19"/>
  <c r="V53" i="19"/>
  <c r="V52" i="19"/>
  <c r="V45" i="19"/>
  <c r="V46" i="19"/>
  <c r="V47" i="19"/>
  <c r="V44" i="19"/>
  <c r="V19" i="19"/>
  <c r="V18" i="19"/>
  <c r="V17" i="19"/>
  <c r="V16" i="19"/>
  <c r="V69" i="19" l="1"/>
  <c r="V70" i="19"/>
  <c r="V71" i="19"/>
  <c r="V72" i="19"/>
  <c r="V73" i="19"/>
  <c r="V74" i="19"/>
  <c r="V75" i="19"/>
  <c r="V76" i="19"/>
  <c r="V160" i="19"/>
  <c r="V161" i="19"/>
  <c r="V155" i="19"/>
  <c r="V156" i="19"/>
  <c r="V157" i="19"/>
  <c r="V158" i="19"/>
  <c r="V159" i="19"/>
  <c r="V162" i="19"/>
  <c r="V163" i="19"/>
  <c r="V164" i="19"/>
  <c r="V165" i="19"/>
  <c r="V43" i="19"/>
  <c r="V25" i="19" l="1"/>
  <c r="V24" i="19"/>
  <c r="V23" i="19"/>
  <c r="V22" i="19"/>
  <c r="V50" i="19"/>
  <c r="V51" i="19"/>
  <c r="W210" i="19" l="1"/>
  <c r="W209" i="19"/>
  <c r="V193" i="19"/>
  <c r="V192" i="19"/>
  <c r="V191" i="19"/>
  <c r="V177" i="19"/>
  <c r="V176" i="19"/>
  <c r="V175" i="19"/>
  <c r="V174" i="19"/>
  <c r="V173" i="19"/>
  <c r="V172" i="19"/>
  <c r="V171" i="19"/>
  <c r="V170" i="19"/>
  <c r="V168" i="19"/>
  <c r="V167" i="19"/>
  <c r="V166" i="19"/>
  <c r="V128" i="19"/>
  <c r="V127" i="19"/>
  <c r="V103" i="19"/>
  <c r="V102" i="19"/>
  <c r="V101" i="19"/>
  <c r="V100" i="19"/>
  <c r="V99" i="19"/>
  <c r="V68" i="19"/>
  <c r="V67" i="19"/>
  <c r="V13" i="19"/>
  <c r="V12" i="19"/>
  <c r="V11" i="19"/>
  <c r="V10" i="19"/>
  <c r="V9" i="19"/>
  <c r="V8" i="19"/>
  <c r="V209" i="19" l="1"/>
  <c r="V210" i="19"/>
  <c r="W211" i="19"/>
  <c r="V208" i="19"/>
  <c r="V211" i="19" l="1"/>
</calcChain>
</file>

<file path=xl/sharedStrings.xml><?xml version="1.0" encoding="utf-8"?>
<sst xmlns="http://schemas.openxmlformats.org/spreadsheetml/2006/main" count="2444" uniqueCount="850">
  <si>
    <t>様式－１　　木材バンク（年次計画）</t>
    <rPh sb="0" eb="2">
      <t>ヨウシキ</t>
    </rPh>
    <phoneticPr fontId="1"/>
  </si>
  <si>
    <t>時点</t>
    <rPh sb="0" eb="2">
      <t>ジテン</t>
    </rPh>
    <phoneticPr fontId="1"/>
  </si>
  <si>
    <t>・伐採木の提供を希望される方は、連絡先の「木材バンク担当」まで電話又はメールにてお問い合わせ下さい。</t>
    <rPh sb="1" eb="4">
      <t>バッサイボク</t>
    </rPh>
    <rPh sb="5" eb="7">
      <t>テイキョウ</t>
    </rPh>
    <rPh sb="8" eb="10">
      <t>キボウ</t>
    </rPh>
    <rPh sb="13" eb="14">
      <t>カタ</t>
    </rPh>
    <rPh sb="16" eb="19">
      <t>レンラクサキ</t>
    </rPh>
    <rPh sb="21" eb="23">
      <t>モクザイ</t>
    </rPh>
    <rPh sb="26" eb="28">
      <t>タントウ</t>
    </rPh>
    <rPh sb="31" eb="33">
      <t>デンワ</t>
    </rPh>
    <rPh sb="33" eb="34">
      <t>マタ</t>
    </rPh>
    <rPh sb="41" eb="42">
      <t>ト</t>
    </rPh>
    <rPh sb="43" eb="44">
      <t>ア</t>
    </rPh>
    <rPh sb="46" eb="47">
      <t>クダ</t>
    </rPh>
    <phoneticPr fontId="1"/>
  </si>
  <si>
    <t>登録番号</t>
    <rPh sb="0" eb="2">
      <t>トウロク</t>
    </rPh>
    <rPh sb="2" eb="4">
      <t>バンゴウ</t>
    </rPh>
    <phoneticPr fontId="1"/>
  </si>
  <si>
    <t>伐採木集積場所情報</t>
  </si>
  <si>
    <r>
      <rPr>
        <b/>
        <sz val="14"/>
        <color rgb="FFFF0000"/>
        <rFont val="ＭＳ Ｐゴシック"/>
        <family val="3"/>
        <charset val="128"/>
        <scheme val="minor"/>
      </rPr>
      <t>2026年度</t>
    </r>
    <r>
      <rPr>
        <b/>
        <sz val="14"/>
        <color theme="1"/>
        <rFont val="ＭＳ Ｐゴシック"/>
        <family val="3"/>
        <charset val="128"/>
        <scheme val="minor"/>
      </rPr>
      <t>　提供予定時期と提供予定量　(伐採予定面積；m2）</t>
    </r>
    <rPh sb="4" eb="6">
      <t>ネンド</t>
    </rPh>
    <rPh sb="7" eb="9">
      <t>テイキョウ</t>
    </rPh>
    <rPh sb="9" eb="11">
      <t>ヨテイ</t>
    </rPh>
    <rPh sb="11" eb="13">
      <t>ジキ</t>
    </rPh>
    <rPh sb="14" eb="16">
      <t>テイキョウ</t>
    </rPh>
    <rPh sb="16" eb="19">
      <t>ヨテイリョウ</t>
    </rPh>
    <rPh sb="21" eb="23">
      <t>バッサイ</t>
    </rPh>
    <rPh sb="23" eb="25">
      <t>ヨテイ</t>
    </rPh>
    <rPh sb="25" eb="27">
      <t>メンセキ</t>
    </rPh>
    <phoneticPr fontId="1"/>
  </si>
  <si>
    <t>提供量
計</t>
    <rPh sb="0" eb="3">
      <t>テイキョウリョウ</t>
    </rPh>
    <rPh sb="4" eb="5">
      <t>ケイ</t>
    </rPh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</si>
  <si>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2027年度</t>
    </r>
    <r>
      <rPr>
        <b/>
        <sz val="14"/>
        <color theme="1"/>
        <rFont val="ＭＳ Ｐゴシック"/>
        <family val="3"/>
        <charset val="128"/>
        <scheme val="minor"/>
      </rPr>
      <t>　予定</t>
    </r>
    <rPh sb="4" eb="6">
      <t>ネンド</t>
    </rPh>
    <rPh sb="7" eb="9">
      <t>ヨテイ</t>
    </rPh>
    <phoneticPr fontId="1"/>
  </si>
  <si>
    <t>主な
樹種</t>
    <rPh sb="0" eb="1">
      <t>オモ</t>
    </rPh>
    <rPh sb="3" eb="5">
      <t>ジュシュ</t>
    </rPh>
    <phoneticPr fontId="1"/>
  </si>
  <si>
    <t>機関</t>
    <rPh sb="0" eb="2">
      <t>キカン</t>
    </rPh>
    <phoneticPr fontId="1"/>
  </si>
  <si>
    <t>問合せ先（木材バンク担当者）</t>
    <rPh sb="0" eb="2">
      <t>トイアワ</t>
    </rPh>
    <rPh sb="3" eb="4">
      <t>サキ</t>
    </rPh>
    <rPh sb="5" eb="7">
      <t>モクザイ</t>
    </rPh>
    <rPh sb="10" eb="12">
      <t>タントウ</t>
    </rPh>
    <rPh sb="12" eb="13">
      <t>シャ</t>
    </rPh>
    <phoneticPr fontId="1"/>
  </si>
  <si>
    <t>TEL</t>
    <phoneticPr fontId="1"/>
  </si>
  <si>
    <t>メール</t>
    <phoneticPr fontId="1"/>
  </si>
  <si>
    <t>応募要領等のリンク先</t>
    <rPh sb="0" eb="2">
      <t>オウボ</t>
    </rPh>
    <rPh sb="2" eb="4">
      <t>ヨウリョウ</t>
    </rPh>
    <rPh sb="4" eb="5">
      <t>トウ</t>
    </rPh>
    <rPh sb="9" eb="10">
      <t>サキ</t>
    </rPh>
    <phoneticPr fontId="1"/>
  </si>
  <si>
    <t>箇所図番号</t>
    <rPh sb="0" eb="2">
      <t>カショ</t>
    </rPh>
    <rPh sb="2" eb="3">
      <t>ズ</t>
    </rPh>
    <rPh sb="3" eb="5">
      <t>バンゴウ</t>
    </rPh>
    <phoneticPr fontId="1"/>
  </si>
  <si>
    <r>
      <rPr>
        <b/>
        <sz val="14"/>
        <color rgb="FF000000"/>
        <rFont val="ＭＳ Ｐゴシック"/>
        <family val="2"/>
        <scheme val="minor"/>
      </rPr>
      <t xml:space="preserve">緯度
</t>
    </r>
    <r>
      <rPr>
        <b/>
        <sz val="11"/>
        <color rgb="FF000000"/>
        <rFont val="ＭＳ Ｐゴシック"/>
        <family val="2"/>
        <scheme val="minor"/>
      </rPr>
      <t>(世界測地系10進法)</t>
    </r>
  </si>
  <si>
    <r>
      <rPr>
        <b/>
        <sz val="14"/>
        <color rgb="FF000000"/>
        <rFont val="ＭＳ Ｐゴシック"/>
        <family val="2"/>
        <scheme val="minor"/>
      </rPr>
      <t xml:space="preserve">経度
</t>
    </r>
    <r>
      <rPr>
        <b/>
        <sz val="11"/>
        <color rgb="FF000000"/>
        <rFont val="ＭＳ Ｐゴシック"/>
        <family val="2"/>
        <scheme val="minor"/>
      </rPr>
      <t>(世界測地系10進法)</t>
    </r>
  </si>
  <si>
    <t>水系名</t>
    <rPh sb="0" eb="3">
      <t>スイケイメイ</t>
    </rPh>
    <phoneticPr fontId="1"/>
  </si>
  <si>
    <t>河川名</t>
    <rPh sb="0" eb="2">
      <t>カセン</t>
    </rPh>
    <rPh sb="2" eb="3">
      <t>メイ</t>
    </rPh>
    <phoneticPr fontId="1"/>
  </si>
  <si>
    <t>市町村名</t>
    <rPh sb="0" eb="4">
      <t>シチョウソンメイ</t>
    </rPh>
    <phoneticPr fontId="1"/>
  </si>
  <si>
    <t>場所</t>
    <rPh sb="0" eb="2">
      <t>バショ</t>
    </rPh>
    <phoneticPr fontId="1"/>
  </si>
  <si>
    <t>集積場名称</t>
    <rPh sb="0" eb="2">
      <t>シュウセキ</t>
    </rPh>
    <rPh sb="2" eb="3">
      <t>バ</t>
    </rPh>
    <rPh sb="3" eb="5">
      <t>メイショウ</t>
    </rPh>
    <phoneticPr fontId="1"/>
  </si>
  <si>
    <t>KP</t>
    <phoneticPr fontId="1"/>
  </si>
  <si>
    <t>左右岸</t>
    <rPh sb="0" eb="3">
      <t>サユウガン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</si>
  <si>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</si>
  <si>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</si>
  <si>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</si>
  <si>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</si>
  <si>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</si>
  <si>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</si>
  <si>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</si>
  <si>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</si>
  <si>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</si>
  <si>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</si>
  <si>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</si>
  <si>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</si>
  <si>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</si>
  <si>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4～6月</t>
    <rPh sb="3" eb="4">
      <t>ガツ</t>
    </rPh>
    <phoneticPr fontId="1"/>
  </si>
  <si>
    <t>7～9月</t>
    <rPh sb="3" eb="4">
      <t>ガツ</t>
    </rPh>
    <phoneticPr fontId="1"/>
  </si>
  <si>
    <t>10～12月</t>
    <rPh sb="5" eb="6">
      <t>ガツ</t>
    </rPh>
    <phoneticPr fontId="1"/>
  </si>
  <si>
    <t>1～3月</t>
    <rPh sb="3" eb="4">
      <t>ガツ</t>
    </rPh>
    <phoneticPr fontId="1"/>
  </si>
  <si>
    <t>石狩川</t>
    <rPh sb="0" eb="3">
      <t>イシカリガワ</t>
    </rPh>
    <phoneticPr fontId="1"/>
  </si>
  <si>
    <t>幾春別川</t>
    <rPh sb="0" eb="4">
      <t>イクシュンベツガワ</t>
    </rPh>
    <phoneticPr fontId="1"/>
  </si>
  <si>
    <t>岩見沢市</t>
    <rPh sb="0" eb="4">
      <t>イワミザワシ</t>
    </rPh>
    <phoneticPr fontId="1"/>
  </si>
  <si>
    <t>北村幌達布地先</t>
    <rPh sb="0" eb="2">
      <t>キタムラ</t>
    </rPh>
    <rPh sb="2" eb="5">
      <t>ホロタップ</t>
    </rPh>
    <rPh sb="5" eb="7">
      <t>チサキ</t>
    </rPh>
    <phoneticPr fontId="1"/>
  </si>
  <si>
    <t>北村防災ステーション</t>
    <rPh sb="0" eb="2">
      <t>キタムラ</t>
    </rPh>
    <rPh sb="2" eb="4">
      <t>ボウサイ</t>
    </rPh>
    <phoneticPr fontId="1"/>
  </si>
  <si>
    <t>右岸</t>
    <rPh sb="0" eb="2">
      <t>ウガン</t>
    </rPh>
    <phoneticPr fontId="1"/>
  </si>
  <si>
    <t>ヤナギ</t>
    <phoneticPr fontId="1"/>
  </si>
  <si>
    <t>北海道開発局</t>
    <rPh sb="0" eb="6">
      <t>ホッカイドウカイハツキョク</t>
    </rPh>
    <phoneticPr fontId="1"/>
  </si>
  <si>
    <t>札幌開発建設部　岩見沢河川事務所　計画課</t>
    <rPh sb="0" eb="7">
      <t>サッポロカイハツケンセツブ</t>
    </rPh>
    <rPh sb="8" eb="11">
      <t>イワミザワ</t>
    </rPh>
    <rPh sb="11" eb="13">
      <t>カセン</t>
    </rPh>
    <rPh sb="13" eb="16">
      <t>ジムショ</t>
    </rPh>
    <rPh sb="17" eb="20">
      <t>ケイカクカ</t>
    </rPh>
    <phoneticPr fontId="1"/>
  </si>
  <si>
    <t>https://www.hkd.mlit.go.jp/sp/iwamizawa_kasen/gburoi000000m2r2.html</t>
    <phoneticPr fontId="1"/>
  </si>
  <si>
    <t>堤内河川敷地</t>
    <rPh sb="0" eb="2">
      <t>テイナイ</t>
    </rPh>
    <rPh sb="2" eb="6">
      <t>カセンシキチ</t>
    </rPh>
    <phoneticPr fontId="1"/>
  </si>
  <si>
    <t>左岸</t>
    <rPh sb="0" eb="2">
      <t>サガン</t>
    </rPh>
    <phoneticPr fontId="1"/>
  </si>
  <si>
    <t>シラカンバ</t>
    <phoneticPr fontId="1"/>
  </si>
  <si>
    <t>高水敷</t>
    <rPh sb="0" eb="2">
      <t>コウスイ</t>
    </rPh>
    <rPh sb="2" eb="3">
      <t>シキ</t>
    </rPh>
    <phoneticPr fontId="1"/>
  </si>
  <si>
    <t>北海道</t>
    <rPh sb="0" eb="3">
      <t>ホッカイドウ</t>
    </rPh>
    <phoneticPr fontId="1"/>
  </si>
  <si>
    <t>　　【札幌開発建設部　・　空知総合振興局　・　石狩振興局　管内】</t>
    <rPh sb="3" eb="5">
      <t>サッポロ</t>
    </rPh>
    <rPh sb="5" eb="7">
      <t>カイハツ</t>
    </rPh>
    <rPh sb="7" eb="10">
      <t>ケンセツブ</t>
    </rPh>
    <rPh sb="13" eb="15">
      <t>ソラチ</t>
    </rPh>
    <rPh sb="15" eb="17">
      <t>ソウゴウ</t>
    </rPh>
    <rPh sb="17" eb="20">
      <t>シンコウキョク</t>
    </rPh>
    <rPh sb="23" eb="25">
      <t>イシカリ</t>
    </rPh>
    <rPh sb="25" eb="28">
      <t>シンコウキョク</t>
    </rPh>
    <rPh sb="29" eb="31">
      <t>カンナイ</t>
    </rPh>
    <phoneticPr fontId="1"/>
  </si>
  <si>
    <t>豊平川</t>
    <rPh sb="0" eb="3">
      <t>トヨヒラガワ</t>
    </rPh>
    <phoneticPr fontId="1"/>
  </si>
  <si>
    <t>江別市</t>
    <rPh sb="0" eb="3">
      <t>エベツシ</t>
    </rPh>
    <phoneticPr fontId="1"/>
  </si>
  <si>
    <t>角山578地先</t>
    <rPh sb="0" eb="2">
      <t>カクヤマ</t>
    </rPh>
    <rPh sb="5" eb="7">
      <t>チサキ</t>
    </rPh>
    <phoneticPr fontId="1"/>
  </si>
  <si>
    <t>角山ストックヤード</t>
    <rPh sb="0" eb="2">
      <t>カクヤマ</t>
    </rPh>
    <phoneticPr fontId="1"/>
  </si>
  <si>
    <t>札幌開発建設部　札幌河川事務所　計画課</t>
    <rPh sb="0" eb="2">
      <t>サッポロ</t>
    </rPh>
    <rPh sb="2" eb="7">
      <t>カイハツケンセツブ</t>
    </rPh>
    <rPh sb="8" eb="15">
      <t>サッポロカセンジムショ</t>
    </rPh>
    <rPh sb="16" eb="19">
      <t>ケイカクカ</t>
    </rPh>
    <phoneticPr fontId="1"/>
  </si>
  <si>
    <t>011-581-3235</t>
    <phoneticPr fontId="1"/>
  </si>
  <si>
    <t>hkd-sp-satukawakoubo@gxb.mlit.go.jp</t>
  </si>
  <si>
    <t>https://www.hkd.mlit.go.jp/sp/sapporo_kasen/e1lg9o0000009vje.html</t>
    <phoneticPr fontId="1"/>
  </si>
  <si>
    <t>札1</t>
    <rPh sb="0" eb="1">
      <t>サツ</t>
    </rPh>
    <phoneticPr fontId="1"/>
  </si>
  <si>
    <t>ヤナギ</t>
  </si>
  <si>
    <t>0126-23-9555</t>
  </si>
  <si>
    <t>hkd-sp-iwamizawakasen@gxb.mlit.go.jp</t>
    <phoneticPr fontId="1"/>
  </si>
  <si>
    <t>札2</t>
    <rPh sb="0" eb="1">
      <t>サツ</t>
    </rPh>
    <phoneticPr fontId="1"/>
  </si>
  <si>
    <t>石狩川</t>
    <phoneticPr fontId="1"/>
  </si>
  <si>
    <t>大鳳川</t>
  </si>
  <si>
    <t>妹背牛町</t>
  </si>
  <si>
    <t>大鳳地先</t>
  </si>
  <si>
    <t>堤内河川敷地</t>
  </si>
  <si>
    <t>右岸</t>
  </si>
  <si>
    <t>未定</t>
    <rPh sb="0" eb="2">
      <t>ミテイ</t>
    </rPh>
    <phoneticPr fontId="1"/>
  </si>
  <si>
    <t>札幌開発建設部　滝川河川事務所　計画課</t>
    <rPh sb="0" eb="2">
      <t>サッポロ</t>
    </rPh>
    <rPh sb="2" eb="4">
      <t>カイハツ</t>
    </rPh>
    <rPh sb="4" eb="7">
      <t>ケンセツブ</t>
    </rPh>
    <rPh sb="8" eb="10">
      <t>タキカワ</t>
    </rPh>
    <rPh sb="10" eb="12">
      <t>カセン</t>
    </rPh>
    <rPh sb="12" eb="15">
      <t>ジムショ</t>
    </rPh>
    <rPh sb="16" eb="19">
      <t>ケイカクカ</t>
    </rPh>
    <phoneticPr fontId="1"/>
  </si>
  <si>
    <t>0125-76-2213</t>
  </si>
  <si>
    <t>hkd-sp-tk-koubo@gxb.mlit.go.jp</t>
  </si>
  <si>
    <t>未定</t>
  </si>
  <si>
    <t>札3</t>
    <rPh sb="0" eb="1">
      <t>サツ</t>
    </rPh>
    <phoneticPr fontId="1"/>
  </si>
  <si>
    <t>石狩川</t>
    <rPh sb="0" eb="2">
      <t>イシカリ</t>
    </rPh>
    <rPh sb="2" eb="3">
      <t>カワ</t>
    </rPh>
    <phoneticPr fontId="1"/>
  </si>
  <si>
    <t>空知川</t>
    <rPh sb="0" eb="3">
      <t>ソラチカワ</t>
    </rPh>
    <phoneticPr fontId="1"/>
  </si>
  <si>
    <t>伐木集積場</t>
    <rPh sb="0" eb="2">
      <t>バツボク</t>
    </rPh>
    <rPh sb="2" eb="4">
      <t>シュウセキ</t>
    </rPh>
    <rPh sb="4" eb="5">
      <t>ジョウ</t>
    </rPh>
    <phoneticPr fontId="1"/>
  </si>
  <si>
    <t>北海道開発局</t>
  </si>
  <si>
    <t>札幌開発建設部　空知川河川事務所　河川課</t>
    <rPh sb="8" eb="11">
      <t>ソラチカワ</t>
    </rPh>
    <rPh sb="17" eb="20">
      <t>カセンカ</t>
    </rPh>
    <phoneticPr fontId="1"/>
  </si>
  <si>
    <t>0124-24-4111</t>
  </si>
  <si>
    <t>札4</t>
    <rPh sb="0" eb="1">
      <t>サツ</t>
    </rPh>
    <phoneticPr fontId="1"/>
  </si>
  <si>
    <t>富良野市</t>
    <rPh sb="0" eb="4">
      <t>フラノシ</t>
    </rPh>
    <phoneticPr fontId="1"/>
  </si>
  <si>
    <t>布部地区</t>
    <rPh sb="0" eb="4">
      <t>ヌノベチク</t>
    </rPh>
    <phoneticPr fontId="1"/>
  </si>
  <si>
    <t>南富良野町</t>
    <rPh sb="0" eb="4">
      <t>ミナミフラノ</t>
    </rPh>
    <rPh sb="4" eb="5">
      <t>チョウ</t>
    </rPh>
    <phoneticPr fontId="1"/>
  </si>
  <si>
    <t>幾寅</t>
    <rPh sb="0" eb="2">
      <t>イクトラ</t>
    </rPh>
    <phoneticPr fontId="1"/>
  </si>
  <si>
    <t>江別市豊幌地先</t>
    <rPh sb="0" eb="3">
      <t>エベツシ</t>
    </rPh>
    <rPh sb="3" eb="5">
      <t>トヨホロ</t>
    </rPh>
    <rPh sb="5" eb="7">
      <t>チサキ</t>
    </rPh>
    <phoneticPr fontId="1"/>
  </si>
  <si>
    <t>北海道開発局</t>
    <rPh sb="0" eb="3">
      <t>ホッカイドウ</t>
    </rPh>
    <phoneticPr fontId="1"/>
  </si>
  <si>
    <t>札幌開発建設部　江別河川事務所　計画課</t>
    <rPh sb="8" eb="10">
      <t>エベツ</t>
    </rPh>
    <phoneticPr fontId="1"/>
  </si>
  <si>
    <t>011-382-2358</t>
    <phoneticPr fontId="1"/>
  </si>
  <si>
    <t>hkd-sp-ebetukasenkoubo@gxb.mlit.go.jp</t>
  </si>
  <si>
    <t>https://www.hkd.mlit.go.jp/sp/ebetu_kasen/gburoi000000zxck.html</t>
  </si>
  <si>
    <t>札5</t>
    <rPh sb="0" eb="1">
      <t>サツ</t>
    </rPh>
    <phoneticPr fontId="1"/>
  </si>
  <si>
    <t>011-561-0464</t>
    <phoneticPr fontId="1"/>
  </si>
  <si>
    <t>akama.shuuji@pref.hokkaido.lg.jp</t>
    <phoneticPr fontId="1"/>
  </si>
  <si>
    <t>空１</t>
    <rPh sb="0" eb="1">
      <t>ソラ</t>
    </rPh>
    <phoneticPr fontId="1"/>
  </si>
  <si>
    <t>左右岸</t>
    <rPh sb="0" eb="2">
      <t>サユウ</t>
    </rPh>
    <rPh sb="2" eb="3">
      <t>ガン</t>
    </rPh>
    <phoneticPr fontId="1"/>
  </si>
  <si>
    <t>空２</t>
    <rPh sb="0" eb="1">
      <t>ソラ</t>
    </rPh>
    <phoneticPr fontId="1"/>
  </si>
  <si>
    <t>高水敷</t>
    <rPh sb="0" eb="3">
      <t>コウスイジキ</t>
    </rPh>
    <phoneticPr fontId="1"/>
  </si>
  <si>
    <t>空３</t>
    <rPh sb="0" eb="1">
      <t>ソラ</t>
    </rPh>
    <phoneticPr fontId="1"/>
  </si>
  <si>
    <t>堤内河川敷地</t>
    <rPh sb="0" eb="2">
      <t>テイナイ</t>
    </rPh>
    <rPh sb="2" eb="5">
      <t>カセンシキ</t>
    </rPh>
    <rPh sb="5" eb="6">
      <t>チ</t>
    </rPh>
    <phoneticPr fontId="1"/>
  </si>
  <si>
    <t>空４</t>
    <rPh sb="0" eb="1">
      <t>ソラ</t>
    </rPh>
    <phoneticPr fontId="1"/>
  </si>
  <si>
    <t>旧美唄川</t>
    <rPh sb="0" eb="1">
      <t>キュウ</t>
    </rPh>
    <rPh sb="1" eb="3">
      <t>ビバイ</t>
    </rPh>
    <rPh sb="3" eb="4">
      <t>カワ</t>
    </rPh>
    <phoneticPr fontId="1"/>
  </si>
  <si>
    <t>美唄市</t>
    <rPh sb="0" eb="3">
      <t>ビバイシ</t>
    </rPh>
    <phoneticPr fontId="1"/>
  </si>
  <si>
    <t>西美唄町</t>
    <rPh sb="0" eb="4">
      <t>ニシビバイチョウ</t>
    </rPh>
    <phoneticPr fontId="1"/>
  </si>
  <si>
    <t>高水敷</t>
    <rPh sb="0" eb="1">
      <t>コウ</t>
    </rPh>
    <rPh sb="1" eb="2">
      <t>スイ</t>
    </rPh>
    <rPh sb="2" eb="3">
      <t>シ</t>
    </rPh>
    <phoneticPr fontId="1"/>
  </si>
  <si>
    <t>空知総合振興局　札幌建設管理部　用地管理室　維持管理課</t>
    <rPh sb="0" eb="2">
      <t>ソラチ</t>
    </rPh>
    <rPh sb="2" eb="4">
      <t>ソウゴウ</t>
    </rPh>
    <rPh sb="4" eb="7">
      <t>シンコウキョク</t>
    </rPh>
    <rPh sb="8" eb="10">
      <t>サッポロ</t>
    </rPh>
    <rPh sb="10" eb="12">
      <t>ケンセツ</t>
    </rPh>
    <rPh sb="12" eb="14">
      <t>カンリ</t>
    </rPh>
    <rPh sb="14" eb="15">
      <t>ブ</t>
    </rPh>
    <rPh sb="16" eb="18">
      <t>ヨウチ</t>
    </rPh>
    <rPh sb="18" eb="21">
      <t>カンリシツ</t>
    </rPh>
    <rPh sb="22" eb="24">
      <t>イジ</t>
    </rPh>
    <rPh sb="24" eb="26">
      <t>カンリ</t>
    </rPh>
    <rPh sb="26" eb="27">
      <t>カ</t>
    </rPh>
    <phoneticPr fontId="1"/>
  </si>
  <si>
    <t>空５</t>
    <rPh sb="0" eb="1">
      <t>ソラ</t>
    </rPh>
    <phoneticPr fontId="1"/>
  </si>
  <si>
    <t>ペンケ歌志内川</t>
    <rPh sb="3" eb="6">
      <t>ウタシナイ</t>
    </rPh>
    <rPh sb="6" eb="7">
      <t>カワ</t>
    </rPh>
    <phoneticPr fontId="1"/>
  </si>
  <si>
    <t>砂川市</t>
    <rPh sb="0" eb="3">
      <t>スナガワシ</t>
    </rPh>
    <phoneticPr fontId="1"/>
  </si>
  <si>
    <t>堤内河川敷地</t>
    <rPh sb="0" eb="1">
      <t>テイ</t>
    </rPh>
    <rPh sb="1" eb="2">
      <t>ナイ</t>
    </rPh>
    <rPh sb="2" eb="4">
      <t>カセン</t>
    </rPh>
    <rPh sb="4" eb="6">
      <t>シキチ</t>
    </rPh>
    <phoneticPr fontId="1"/>
  </si>
  <si>
    <t>空６</t>
    <rPh sb="0" eb="1">
      <t>ソラ</t>
    </rPh>
    <phoneticPr fontId="1"/>
  </si>
  <si>
    <t>浜益川</t>
    <rPh sb="0" eb="2">
      <t>ハママス</t>
    </rPh>
    <rPh sb="2" eb="3">
      <t>カワ</t>
    </rPh>
    <phoneticPr fontId="1"/>
  </si>
  <si>
    <t>石狩市</t>
    <rPh sb="0" eb="3">
      <t>イシカリシ</t>
    </rPh>
    <phoneticPr fontId="1"/>
  </si>
  <si>
    <t>空知総合振興局　札幌建設管理部　用地管理室　維持管理課</t>
    <rPh sb="0" eb="2">
      <t>ソラチ</t>
    </rPh>
    <rPh sb="8" eb="10">
      <t>サッポロ</t>
    </rPh>
    <phoneticPr fontId="2"/>
  </si>
  <si>
    <t>011-561-0464</t>
  </si>
  <si>
    <t>当別川</t>
    <rPh sb="0" eb="3">
      <t>トウベツカワ</t>
    </rPh>
    <phoneticPr fontId="1"/>
  </si>
  <si>
    <t>当別町</t>
    <rPh sb="0" eb="3">
      <t>トウベツチョウ</t>
    </rPh>
    <phoneticPr fontId="1"/>
  </si>
  <si>
    <t>栗山町</t>
    <rPh sb="0" eb="3">
      <t>クリヤマチョウ</t>
    </rPh>
    <phoneticPr fontId="1"/>
  </si>
  <si>
    <t>空知総合振興局　札幌建設管理部　用地管理室　維持管理課</t>
    <rPh sb="0" eb="2">
      <t>ソラチ</t>
    </rPh>
    <rPh sb="2" eb="4">
      <t>ソウゴウ</t>
    </rPh>
    <rPh sb="4" eb="7">
      <t>シンコウキョク</t>
    </rPh>
    <rPh sb="8" eb="10">
      <t>サッポロ</t>
    </rPh>
    <rPh sb="10" eb="12">
      <t>ケンセツ</t>
    </rPh>
    <rPh sb="12" eb="15">
      <t>カンリブ</t>
    </rPh>
    <rPh sb="16" eb="18">
      <t>ヨウチ</t>
    </rPh>
    <rPh sb="18" eb="21">
      <t>カンリシツ</t>
    </rPh>
    <rPh sb="22" eb="24">
      <t>イジ</t>
    </rPh>
    <rPh sb="24" eb="27">
      <t>カンリカ</t>
    </rPh>
    <phoneticPr fontId="1"/>
  </si>
  <si>
    <t>　　【函館開発建設部　・　渡島総合振興局　・　檜山振興局　管内】</t>
    <rPh sb="3" eb="5">
      <t>ハコダテ</t>
    </rPh>
    <rPh sb="5" eb="7">
      <t>カイハツ</t>
    </rPh>
    <rPh sb="7" eb="10">
      <t>ケンセツブ</t>
    </rPh>
    <rPh sb="13" eb="15">
      <t>オシマ</t>
    </rPh>
    <rPh sb="15" eb="17">
      <t>ソウゴウ</t>
    </rPh>
    <rPh sb="17" eb="20">
      <t>シンコウキョク</t>
    </rPh>
    <rPh sb="23" eb="25">
      <t>ヒヤマ</t>
    </rPh>
    <rPh sb="25" eb="28">
      <t>シンコウキョク</t>
    </rPh>
    <rPh sb="29" eb="31">
      <t>カンナイ</t>
    </rPh>
    <phoneticPr fontId="1"/>
  </si>
  <si>
    <t>後志利別川</t>
    <rPh sb="0" eb="2">
      <t>シリベシ</t>
    </rPh>
    <rPh sb="2" eb="4">
      <t>トシベツ</t>
    </rPh>
    <rPh sb="4" eb="5">
      <t>カワ</t>
    </rPh>
    <phoneticPr fontId="1"/>
  </si>
  <si>
    <t>今金町</t>
    <rPh sb="0" eb="3">
      <t>イマカネチョウ</t>
    </rPh>
    <phoneticPr fontId="1"/>
  </si>
  <si>
    <t>字田代</t>
  </si>
  <si>
    <t>高水敷</t>
  </si>
  <si>
    <t>函館開発建設部　今金河川事務所　河川課</t>
    <rPh sb="0" eb="2">
      <t>ハコダテ</t>
    </rPh>
    <rPh sb="2" eb="4">
      <t>カイハツ</t>
    </rPh>
    <rPh sb="4" eb="7">
      <t>ケンセツブ</t>
    </rPh>
    <rPh sb="8" eb="15">
      <t>イマカネカセンジムショ</t>
    </rPh>
    <rPh sb="16" eb="19">
      <t>カセンカ</t>
    </rPh>
    <phoneticPr fontId="1"/>
  </si>
  <si>
    <t>0137ｰ82-0041</t>
  </si>
  <si>
    <t>morioka-k22aa@mlit.go.jp</t>
    <phoneticPr fontId="1"/>
  </si>
  <si>
    <t>https://www.hkd.mlit.go.jp/hk/imagane_kasen/mt6nfj0000005z5c.html</t>
    <phoneticPr fontId="1"/>
  </si>
  <si>
    <t>函1</t>
  </si>
  <si>
    <t>字神丘</t>
  </si>
  <si>
    <t>左右岸</t>
  </si>
  <si>
    <t>函2</t>
    <rPh sb="0" eb="1">
      <t>ハコ</t>
    </rPh>
    <phoneticPr fontId="1"/>
  </si>
  <si>
    <t>42.416740</t>
  </si>
  <si>
    <t>字今金</t>
  </si>
  <si>
    <t>今金水防資材備蓄基地</t>
  </si>
  <si>
    <t>函3</t>
  </si>
  <si>
    <t>せたな町</t>
  </si>
  <si>
    <t>北檜山区豊岡</t>
  </si>
  <si>
    <t>豊岡水防拠点</t>
  </si>
  <si>
    <t>函4</t>
  </si>
  <si>
    <t>真駒内川</t>
    <rPh sb="0" eb="3">
      <t>マコマナイ</t>
    </rPh>
    <rPh sb="3" eb="4">
      <t>カワ</t>
    </rPh>
    <phoneticPr fontId="1"/>
  </si>
  <si>
    <t>渡島総合振興局　函館建設管理部　用地管理室　維持管理課</t>
    <rPh sb="0" eb="2">
      <t>オシマ</t>
    </rPh>
    <rPh sb="2" eb="4">
      <t>ソウゴウ</t>
    </rPh>
    <rPh sb="4" eb="7">
      <t>シンコウキョク</t>
    </rPh>
    <rPh sb="8" eb="10">
      <t>ハコダテ</t>
    </rPh>
    <rPh sb="10" eb="12">
      <t>ケンセツ</t>
    </rPh>
    <rPh sb="12" eb="15">
      <t>カンリブ</t>
    </rPh>
    <rPh sb="16" eb="18">
      <t>ヨウチ</t>
    </rPh>
    <rPh sb="18" eb="21">
      <t>カンリシツ</t>
    </rPh>
    <rPh sb="22" eb="24">
      <t>イジ</t>
    </rPh>
    <rPh sb="24" eb="27">
      <t>カンリカ</t>
    </rPh>
    <phoneticPr fontId="1"/>
  </si>
  <si>
    <t>渡１</t>
    <rPh sb="0" eb="1">
      <t>ワタリ</t>
    </rPh>
    <phoneticPr fontId="1"/>
  </si>
  <si>
    <t>堤内河川敷地</t>
    <rPh sb="0" eb="2">
      <t>テイナイ</t>
    </rPh>
    <rPh sb="2" eb="4">
      <t>カセン</t>
    </rPh>
    <rPh sb="4" eb="6">
      <t>シキチ</t>
    </rPh>
    <phoneticPr fontId="1"/>
  </si>
  <si>
    <t>渡２</t>
    <rPh sb="0" eb="1">
      <t>ワタリ</t>
    </rPh>
    <phoneticPr fontId="1"/>
  </si>
  <si>
    <t>知内川</t>
    <rPh sb="0" eb="2">
      <t>シリウチ</t>
    </rPh>
    <rPh sb="2" eb="3">
      <t>カワ</t>
    </rPh>
    <phoneticPr fontId="1"/>
  </si>
  <si>
    <t>知内町</t>
    <rPh sb="0" eb="3">
      <t>シリウチチョウ</t>
    </rPh>
    <phoneticPr fontId="1"/>
  </si>
  <si>
    <t>重内地先</t>
    <rPh sb="0" eb="2">
      <t>オモナイ</t>
    </rPh>
    <rPh sb="2" eb="4">
      <t>チサキ</t>
    </rPh>
    <phoneticPr fontId="1"/>
  </si>
  <si>
    <t>渡３</t>
    <rPh sb="0" eb="1">
      <t>ワタリ</t>
    </rPh>
    <phoneticPr fontId="1"/>
  </si>
  <si>
    <t>　　【小樽開発建設部　・　後志総合振興局　管内】</t>
    <rPh sb="3" eb="5">
      <t>オタル</t>
    </rPh>
    <rPh sb="5" eb="7">
      <t>カイハツ</t>
    </rPh>
    <rPh sb="7" eb="10">
      <t>ケンセツブ</t>
    </rPh>
    <rPh sb="13" eb="15">
      <t>シリベシ</t>
    </rPh>
    <rPh sb="15" eb="17">
      <t>ソウゴウ</t>
    </rPh>
    <rPh sb="17" eb="20">
      <t>シンコウキョク</t>
    </rPh>
    <rPh sb="21" eb="23">
      <t>カンナイ</t>
    </rPh>
    <phoneticPr fontId="1"/>
  </si>
  <si>
    <t>尻別川</t>
    <rPh sb="0" eb="1">
      <t>シリ</t>
    </rPh>
    <rPh sb="1" eb="2">
      <t>ベツ</t>
    </rPh>
    <rPh sb="2" eb="3">
      <t>カワ</t>
    </rPh>
    <phoneticPr fontId="1"/>
  </si>
  <si>
    <t>蘭越町</t>
    <rPh sb="0" eb="3">
      <t>ランコシチョウ</t>
    </rPh>
    <phoneticPr fontId="1"/>
  </si>
  <si>
    <t>名駒地先</t>
    <rPh sb="0" eb="2">
      <t>ナコマ</t>
    </rPh>
    <rPh sb="2" eb="4">
      <t>チサキ</t>
    </rPh>
    <phoneticPr fontId="1"/>
  </si>
  <si>
    <t>名駒築堤置場</t>
    <rPh sb="0" eb="2">
      <t>ナコマ</t>
    </rPh>
    <rPh sb="2" eb="4">
      <t>チクテイ</t>
    </rPh>
    <rPh sb="4" eb="6">
      <t>オキバ</t>
    </rPh>
    <phoneticPr fontId="1"/>
  </si>
  <si>
    <t>北海道開発局</t>
    <rPh sb="0" eb="3">
      <t>ホッカイドウ</t>
    </rPh>
    <rPh sb="3" eb="6">
      <t>カイハツキョク</t>
    </rPh>
    <phoneticPr fontId="1"/>
  </si>
  <si>
    <t>小樽開発建設部　倶知安開発事務所　河川課</t>
    <rPh sb="0" eb="2">
      <t>オタル</t>
    </rPh>
    <rPh sb="2" eb="4">
      <t>カイハツ</t>
    </rPh>
    <rPh sb="4" eb="6">
      <t>ケンセツ</t>
    </rPh>
    <rPh sb="6" eb="7">
      <t>ブ</t>
    </rPh>
    <rPh sb="8" eb="11">
      <t>クッチャン</t>
    </rPh>
    <rPh sb="11" eb="13">
      <t>カイハツ</t>
    </rPh>
    <rPh sb="13" eb="15">
      <t>ジム</t>
    </rPh>
    <rPh sb="15" eb="16">
      <t>ショ</t>
    </rPh>
    <rPh sb="17" eb="19">
      <t>カセン</t>
    </rPh>
    <rPh sb="19" eb="20">
      <t>カ</t>
    </rPh>
    <phoneticPr fontId="1"/>
  </si>
  <si>
    <t>0136-57-5331</t>
    <phoneticPr fontId="1"/>
  </si>
  <si>
    <t>hkd-ot-rankoshi_koubo@gxb.mlit.go.jp'</t>
  </si>
  <si>
    <t>小1</t>
    <rPh sb="0" eb="1">
      <t>コ</t>
    </rPh>
    <phoneticPr fontId="1"/>
  </si>
  <si>
    <t>堀株川</t>
    <rPh sb="0" eb="1">
      <t>ホリ</t>
    </rPh>
    <rPh sb="1" eb="2">
      <t>カブ</t>
    </rPh>
    <rPh sb="2" eb="3">
      <t>カワ</t>
    </rPh>
    <phoneticPr fontId="1"/>
  </si>
  <si>
    <t>共和町</t>
    <rPh sb="0" eb="3">
      <t>キョウワチョウ</t>
    </rPh>
    <phoneticPr fontId="1"/>
  </si>
  <si>
    <t>河川敷地</t>
    <rPh sb="0" eb="2">
      <t>カセン</t>
    </rPh>
    <rPh sb="2" eb="4">
      <t>シキチ</t>
    </rPh>
    <phoneticPr fontId="1"/>
  </si>
  <si>
    <t>0134-25-2483</t>
  </si>
  <si>
    <t>後１</t>
    <rPh sb="0" eb="1">
      <t>アト</t>
    </rPh>
    <phoneticPr fontId="1"/>
  </si>
  <si>
    <t>河川敷地</t>
  </si>
  <si>
    <t>左岸</t>
  </si>
  <si>
    <t>北海道</t>
  </si>
  <si>
    <t>小樽建設管理部　維持管理課</t>
  </si>
  <si>
    <t>shibuta.kenji@pref.hokkaido.lg.jp</t>
  </si>
  <si>
    <t>後２</t>
    <rPh sb="0" eb="1">
      <t>アト</t>
    </rPh>
    <phoneticPr fontId="1"/>
  </si>
  <si>
    <t>後３</t>
    <rPh sb="0" eb="1">
      <t>アト</t>
    </rPh>
    <phoneticPr fontId="1"/>
  </si>
  <si>
    <t>後４</t>
    <rPh sb="0" eb="1">
      <t>アト</t>
    </rPh>
    <phoneticPr fontId="1"/>
  </si>
  <si>
    <t>尻別川</t>
    <rPh sb="0" eb="2">
      <t>シリベツ</t>
    </rPh>
    <rPh sb="2" eb="3">
      <t>カワ</t>
    </rPh>
    <phoneticPr fontId="1"/>
  </si>
  <si>
    <t>喜茂別町</t>
    <rPh sb="0" eb="4">
      <t>キモベツチョウ</t>
    </rPh>
    <phoneticPr fontId="1"/>
  </si>
  <si>
    <t>喜茂別町留産</t>
    <rPh sb="0" eb="4">
      <t>キモベツチョウ</t>
    </rPh>
    <rPh sb="4" eb="6">
      <t>ルサン</t>
    </rPh>
    <phoneticPr fontId="1"/>
  </si>
  <si>
    <t>朱太川</t>
    <rPh sb="0" eb="1">
      <t>シュ</t>
    </rPh>
    <rPh sb="1" eb="2">
      <t>フト</t>
    </rPh>
    <rPh sb="2" eb="3">
      <t>カワ</t>
    </rPh>
    <phoneticPr fontId="1"/>
  </si>
  <si>
    <t>寿都町</t>
    <rPh sb="0" eb="2">
      <t>スッツ</t>
    </rPh>
    <rPh sb="2" eb="3">
      <t>チョウ</t>
    </rPh>
    <phoneticPr fontId="1"/>
  </si>
  <si>
    <t>寿都郡寿都町字湯別町</t>
    <rPh sb="0" eb="2">
      <t>スッツ</t>
    </rPh>
    <rPh sb="2" eb="3">
      <t>グン</t>
    </rPh>
    <rPh sb="3" eb="5">
      <t>スッツ</t>
    </rPh>
    <rPh sb="5" eb="6">
      <t>チョウ</t>
    </rPh>
    <rPh sb="6" eb="7">
      <t>アザ</t>
    </rPh>
    <rPh sb="7" eb="8">
      <t>ユ</t>
    </rPh>
    <rPh sb="8" eb="9">
      <t>ベツ</t>
    </rPh>
    <rPh sb="9" eb="10">
      <t>マチ</t>
    </rPh>
    <phoneticPr fontId="1"/>
  </si>
  <si>
    <t>　　【室蘭開発建設部　・　胆振総合振興局　・　日高振興局　管内】</t>
    <rPh sb="3" eb="5">
      <t>ムロラン</t>
    </rPh>
    <rPh sb="5" eb="7">
      <t>カイハツ</t>
    </rPh>
    <rPh sb="7" eb="10">
      <t>ケンセツブ</t>
    </rPh>
    <rPh sb="13" eb="15">
      <t>イブリ</t>
    </rPh>
    <rPh sb="15" eb="17">
      <t>ソウゴウ</t>
    </rPh>
    <rPh sb="17" eb="20">
      <t>シンコウキョク</t>
    </rPh>
    <rPh sb="23" eb="25">
      <t>ヒダカ</t>
    </rPh>
    <rPh sb="25" eb="28">
      <t>シンコウキョク</t>
    </rPh>
    <rPh sb="29" eb="31">
      <t>カンナイ</t>
    </rPh>
    <phoneticPr fontId="1"/>
  </si>
  <si>
    <t>鵡川</t>
  </si>
  <si>
    <t>むかわ町</t>
  </si>
  <si>
    <t>穂別和泉23-2</t>
  </si>
  <si>
    <t>室蘭開発建設部　鵡川沙流川河川事務所　計画課</t>
  </si>
  <si>
    <t>01457-2-4221</t>
  </si>
  <si>
    <t>watanabe-k22ax@mlit.go.jp</t>
  </si>
  <si>
    <t>沙流川</t>
  </si>
  <si>
    <t>日高町</t>
  </si>
  <si>
    <t>富川北１丁目273-2</t>
  </si>
  <si>
    <t>胆１</t>
    <rPh sb="0" eb="1">
      <t>キモ</t>
    </rPh>
    <phoneticPr fontId="1"/>
  </si>
  <si>
    <t>胆２</t>
    <rPh sb="0" eb="1">
      <t>キモ</t>
    </rPh>
    <phoneticPr fontId="1"/>
  </si>
  <si>
    <t>胆３</t>
    <rPh sb="0" eb="1">
      <t>キモ</t>
    </rPh>
    <phoneticPr fontId="1"/>
  </si>
  <si>
    <t>胆４</t>
    <rPh sb="0" eb="1">
      <t>キモ</t>
    </rPh>
    <phoneticPr fontId="1"/>
  </si>
  <si>
    <t>胆５</t>
    <rPh sb="0" eb="1">
      <t>キモ</t>
    </rPh>
    <phoneticPr fontId="1"/>
  </si>
  <si>
    <t>胆６</t>
    <rPh sb="0" eb="1">
      <t>キモ</t>
    </rPh>
    <phoneticPr fontId="1"/>
  </si>
  <si>
    <t>胆７</t>
    <rPh sb="0" eb="1">
      <t>キモ</t>
    </rPh>
    <phoneticPr fontId="1"/>
  </si>
  <si>
    <t>胆８</t>
    <rPh sb="0" eb="1">
      <t>キモ</t>
    </rPh>
    <phoneticPr fontId="1"/>
  </si>
  <si>
    <t>胆９</t>
    <rPh sb="0" eb="1">
      <t>キモ</t>
    </rPh>
    <phoneticPr fontId="1"/>
  </si>
  <si>
    <t>胆１０</t>
    <rPh sb="0" eb="1">
      <t>キモ</t>
    </rPh>
    <phoneticPr fontId="1"/>
  </si>
  <si>
    <t>胆１１</t>
    <rPh sb="0" eb="1">
      <t>キモ</t>
    </rPh>
    <phoneticPr fontId="1"/>
  </si>
  <si>
    <t>胆１２</t>
    <rPh sb="0" eb="1">
      <t>キモ</t>
    </rPh>
    <phoneticPr fontId="1"/>
  </si>
  <si>
    <t>胆１３</t>
    <rPh sb="0" eb="1">
      <t>キモ</t>
    </rPh>
    <phoneticPr fontId="1"/>
  </si>
  <si>
    <t>　　【旭川開発建設部　・　上川総合振興局　管内】</t>
    <rPh sb="3" eb="5">
      <t>アサヒカワ</t>
    </rPh>
    <rPh sb="5" eb="7">
      <t>カイハツ</t>
    </rPh>
    <rPh sb="7" eb="10">
      <t>ケンセツブ</t>
    </rPh>
    <rPh sb="13" eb="15">
      <t>カミカワ</t>
    </rPh>
    <rPh sb="15" eb="17">
      <t>ソウゴウ</t>
    </rPh>
    <rPh sb="17" eb="20">
      <t>シンコウキョク</t>
    </rPh>
    <rPh sb="21" eb="23">
      <t>カンナイ</t>
    </rPh>
    <phoneticPr fontId="1"/>
  </si>
  <si>
    <t>永山新川</t>
    <rPh sb="0" eb="2">
      <t>ナガヤマ</t>
    </rPh>
    <rPh sb="2" eb="4">
      <t>シンカワ</t>
    </rPh>
    <phoneticPr fontId="1"/>
  </si>
  <si>
    <t>旭川市</t>
    <rPh sb="0" eb="3">
      <t>アサヒカワシ</t>
    </rPh>
    <phoneticPr fontId="1"/>
  </si>
  <si>
    <t>永山町１４丁目</t>
    <rPh sb="0" eb="2">
      <t>ナガヤマ</t>
    </rPh>
    <rPh sb="2" eb="3">
      <t>チョウ</t>
    </rPh>
    <rPh sb="5" eb="7">
      <t>チョウメ</t>
    </rPh>
    <phoneticPr fontId="1"/>
  </si>
  <si>
    <t>旭川開発建設部　旭川河川事務所　計画課</t>
    <rPh sb="0" eb="2">
      <t>アサヒカワ</t>
    </rPh>
    <rPh sb="2" eb="4">
      <t>カイハツ</t>
    </rPh>
    <rPh sb="4" eb="6">
      <t>ケンセツ</t>
    </rPh>
    <rPh sb="6" eb="7">
      <t>ブ</t>
    </rPh>
    <rPh sb="8" eb="10">
      <t>アサヒカワ</t>
    </rPh>
    <rPh sb="10" eb="12">
      <t>カセン</t>
    </rPh>
    <rPh sb="12" eb="15">
      <t>ジムショ</t>
    </rPh>
    <rPh sb="16" eb="18">
      <t>ケイカク</t>
    </rPh>
    <rPh sb="18" eb="19">
      <t>カ</t>
    </rPh>
    <phoneticPr fontId="1"/>
  </si>
  <si>
    <t>0166-48-2131</t>
    <phoneticPr fontId="1"/>
  </si>
  <si>
    <t>suzuki-m22az@mlit.go.jp</t>
    <phoneticPr fontId="1"/>
  </si>
  <si>
    <t>https://www.hkd.mlit.go.jp/as/tisui/a079ll000000acxx.html</t>
    <phoneticPr fontId="1"/>
  </si>
  <si>
    <t>旭1</t>
    <rPh sb="0" eb="1">
      <t>アサヒ</t>
    </rPh>
    <phoneticPr fontId="1"/>
  </si>
  <si>
    <t>忠別川</t>
    <rPh sb="0" eb="3">
      <t>チュベツガワ</t>
    </rPh>
    <phoneticPr fontId="1"/>
  </si>
  <si>
    <t>東川町</t>
    <rPh sb="0" eb="3">
      <t>ヒガシカワチョウ</t>
    </rPh>
    <phoneticPr fontId="1"/>
  </si>
  <si>
    <t>西町9丁目</t>
    <rPh sb="0" eb="2">
      <t>ニシマチ</t>
    </rPh>
    <rPh sb="3" eb="5">
      <t>チョウメ</t>
    </rPh>
    <phoneticPr fontId="1"/>
  </si>
  <si>
    <t>旭3</t>
    <rPh sb="0" eb="1">
      <t>アサヒ</t>
    </rPh>
    <phoneticPr fontId="1"/>
  </si>
  <si>
    <t>東神楽町</t>
  </si>
  <si>
    <t>二十五号</t>
  </si>
  <si>
    <t>河川敷地</t>
    <rPh sb="0" eb="4">
      <t>カセンシキチ</t>
    </rPh>
    <phoneticPr fontId="1"/>
  </si>
  <si>
    <t>旭16</t>
  </si>
  <si>
    <t>天塩川</t>
  </si>
  <si>
    <t>中川町</t>
  </si>
  <si>
    <t>誉地先</t>
  </si>
  <si>
    <t>旭川開発建設部　名寄河川事務所　工務課</t>
  </si>
  <si>
    <t>01654-3-3177</t>
  </si>
  <si>
    <t>tanaka-m22ah@mlit.go.jp</t>
  </si>
  <si>
    <t>https://www.hkd.mlit.go.jp/as/tisui/vktdfd000000an3q.html</t>
  </si>
  <si>
    <t>旭2</t>
  </si>
  <si>
    <t>ウルベシ川</t>
  </si>
  <si>
    <t>美深町</t>
  </si>
  <si>
    <t>六郷地先</t>
  </si>
  <si>
    <t>旭4</t>
  </si>
  <si>
    <t>名寄川</t>
  </si>
  <si>
    <t>名寄市</t>
  </si>
  <si>
    <t>旭東地先</t>
  </si>
  <si>
    <t>旭5</t>
  </si>
  <si>
    <t>中川地先</t>
  </si>
  <si>
    <t>旭6</t>
  </si>
  <si>
    <t>紋穂内地先</t>
  </si>
  <si>
    <t>旭7</t>
  </si>
  <si>
    <t>士別市</t>
  </si>
  <si>
    <t>下士別地先</t>
  </si>
  <si>
    <t>旭8</t>
  </si>
  <si>
    <t>朝日町登和里（岩尾内ダム直下）</t>
  </si>
  <si>
    <t>シラカンバ</t>
  </si>
  <si>
    <t>旭9</t>
  </si>
  <si>
    <t>十二線川</t>
    <rPh sb="0" eb="2">
      <t>12</t>
    </rPh>
    <rPh sb="2" eb="4">
      <t>センカワ</t>
    </rPh>
    <phoneticPr fontId="1"/>
  </si>
  <si>
    <t>上五区</t>
    <rPh sb="0" eb="1">
      <t>カミ</t>
    </rPh>
    <rPh sb="1" eb="3">
      <t>ゴク</t>
    </rPh>
    <phoneticPr fontId="1"/>
  </si>
  <si>
    <t>左右岸</t>
    <rPh sb="0" eb="2">
      <t>サユウ</t>
    </rPh>
    <rPh sb="2" eb="3">
      <t>キシ</t>
    </rPh>
    <phoneticPr fontId="1"/>
  </si>
  <si>
    <t>上川総合振興局　旭川建設管理部　用地管理室維持管理課</t>
    <rPh sb="0" eb="2">
      <t>カミカワ</t>
    </rPh>
    <rPh sb="8" eb="10">
      <t>アサヒカワ</t>
    </rPh>
    <phoneticPr fontId="1"/>
  </si>
  <si>
    <t>山部東14線</t>
    <rPh sb="0" eb="2">
      <t>ヤマベ</t>
    </rPh>
    <rPh sb="2" eb="3">
      <t>ヒガシ</t>
    </rPh>
    <rPh sb="5" eb="6">
      <t>セン</t>
    </rPh>
    <phoneticPr fontId="1"/>
  </si>
  <si>
    <t>十五線川</t>
    <rPh sb="0" eb="2">
      <t>15</t>
    </rPh>
    <rPh sb="2" eb="4">
      <t>センカワ</t>
    </rPh>
    <phoneticPr fontId="1"/>
  </si>
  <si>
    <t>紅葉川</t>
    <rPh sb="0" eb="2">
      <t>モミジ</t>
    </rPh>
    <rPh sb="2" eb="3">
      <t>カワ</t>
    </rPh>
    <phoneticPr fontId="1"/>
  </si>
  <si>
    <t>山部東22線</t>
    <rPh sb="0" eb="2">
      <t>ヤマベ</t>
    </rPh>
    <rPh sb="2" eb="3">
      <t>ヒガシ</t>
    </rPh>
    <rPh sb="5" eb="6">
      <t>セン</t>
    </rPh>
    <phoneticPr fontId="1"/>
  </si>
  <si>
    <t>二十五線川</t>
    <rPh sb="0" eb="3">
      <t>25</t>
    </rPh>
    <rPh sb="3" eb="5">
      <t>センカワ</t>
    </rPh>
    <phoneticPr fontId="1"/>
  </si>
  <si>
    <t>山部東25線</t>
    <rPh sb="0" eb="2">
      <t>ヤマベ</t>
    </rPh>
    <rPh sb="2" eb="3">
      <t>ヒガシ</t>
    </rPh>
    <rPh sb="5" eb="6">
      <t>セン</t>
    </rPh>
    <phoneticPr fontId="1"/>
  </si>
  <si>
    <t>西達布川</t>
    <rPh sb="0" eb="3">
      <t>ニシタップ</t>
    </rPh>
    <rPh sb="3" eb="4">
      <t>カワ</t>
    </rPh>
    <phoneticPr fontId="1"/>
  </si>
  <si>
    <t>東山</t>
    <rPh sb="0" eb="2">
      <t>ヒガシヤマ</t>
    </rPh>
    <phoneticPr fontId="1"/>
  </si>
  <si>
    <t>川松沢川</t>
    <rPh sb="0" eb="2">
      <t>カワマツ</t>
    </rPh>
    <rPh sb="2" eb="4">
      <t>サワカワ</t>
    </rPh>
    <phoneticPr fontId="1"/>
  </si>
  <si>
    <t>西達布</t>
    <rPh sb="0" eb="3">
      <t>ニシタップ</t>
    </rPh>
    <phoneticPr fontId="1"/>
  </si>
  <si>
    <t>愛別川</t>
    <rPh sb="0" eb="2">
      <t>アイベツ</t>
    </rPh>
    <rPh sb="2" eb="3">
      <t>カワ</t>
    </rPh>
    <phoneticPr fontId="1"/>
  </si>
  <si>
    <t>愛別町</t>
    <rPh sb="0" eb="2">
      <t>アイベツ</t>
    </rPh>
    <rPh sb="2" eb="3">
      <t>チョウ</t>
    </rPh>
    <phoneticPr fontId="1"/>
  </si>
  <si>
    <t>字協和</t>
    <rPh sb="0" eb="1">
      <t>アザ</t>
    </rPh>
    <rPh sb="1" eb="3">
      <t>キョウワ</t>
    </rPh>
    <phoneticPr fontId="1"/>
  </si>
  <si>
    <t>ポン川</t>
    <rPh sb="2" eb="3">
      <t>カワ</t>
    </rPh>
    <phoneticPr fontId="1"/>
  </si>
  <si>
    <t>東神楽町</t>
    <rPh sb="0" eb="1">
      <t>ヒガシ</t>
    </rPh>
    <rPh sb="1" eb="3">
      <t>カグラ</t>
    </rPh>
    <rPh sb="3" eb="4">
      <t>チョウ</t>
    </rPh>
    <phoneticPr fontId="1"/>
  </si>
  <si>
    <t>字東神楽</t>
    <rPh sb="0" eb="1">
      <t>アザ</t>
    </rPh>
    <rPh sb="1" eb="4">
      <t>ヒガシカグラ</t>
    </rPh>
    <phoneticPr fontId="1"/>
  </si>
  <si>
    <t>沼牛川</t>
    <rPh sb="0" eb="3">
      <t>ヌマウシカワ</t>
    </rPh>
    <phoneticPr fontId="1"/>
  </si>
  <si>
    <t>幌加内町</t>
    <rPh sb="0" eb="4">
      <t>ホロカナイチョウ</t>
    </rPh>
    <phoneticPr fontId="1"/>
  </si>
  <si>
    <t>字沼牛</t>
    <rPh sb="0" eb="1">
      <t>アザ</t>
    </rPh>
    <rPh sb="1" eb="3">
      <t>ヌマウシ</t>
    </rPh>
    <phoneticPr fontId="1"/>
  </si>
  <si>
    <t>雨煙内川</t>
    <rPh sb="0" eb="3">
      <t>ウエンナイ</t>
    </rPh>
    <rPh sb="3" eb="4">
      <t>カワ</t>
    </rPh>
    <phoneticPr fontId="1"/>
  </si>
  <si>
    <t>字雨煙内</t>
    <rPh sb="0" eb="1">
      <t>アザ</t>
    </rPh>
    <rPh sb="1" eb="4">
      <t>ウエンナイ</t>
    </rPh>
    <phoneticPr fontId="1"/>
  </si>
  <si>
    <t>　　【帯広開発建設部　・　十勝総合振興局　管内】</t>
    <rPh sb="3" eb="5">
      <t>オビヒロ</t>
    </rPh>
    <rPh sb="5" eb="7">
      <t>カイハツ</t>
    </rPh>
    <rPh sb="7" eb="10">
      <t>ケンセツブ</t>
    </rPh>
    <rPh sb="13" eb="15">
      <t>トカチ</t>
    </rPh>
    <rPh sb="15" eb="17">
      <t>ソウゴウ</t>
    </rPh>
    <rPh sb="17" eb="20">
      <t>シンコウキョク</t>
    </rPh>
    <rPh sb="21" eb="23">
      <t>カンナイ</t>
    </rPh>
    <phoneticPr fontId="1"/>
  </si>
  <si>
    <t>十勝川</t>
    <rPh sb="0" eb="2">
      <t>トカチ</t>
    </rPh>
    <rPh sb="2" eb="3">
      <t>カワ</t>
    </rPh>
    <phoneticPr fontId="1"/>
  </si>
  <si>
    <t>利別川</t>
    <rPh sb="0" eb="2">
      <t>トシベツ</t>
    </rPh>
    <rPh sb="2" eb="3">
      <t>カワ</t>
    </rPh>
    <phoneticPr fontId="1"/>
  </si>
  <si>
    <t>池田町</t>
    <rPh sb="0" eb="3">
      <t>イケダチョウ</t>
    </rPh>
    <phoneticPr fontId="1"/>
  </si>
  <si>
    <t>川合</t>
  </si>
  <si>
    <t>高水敷</t>
    <phoneticPr fontId="1"/>
  </si>
  <si>
    <t>帯広開発建設部　池田河川事務所　計画課　</t>
    <rPh sb="0" eb="7">
      <t>オビヒロカイハツケンセツブ</t>
    </rPh>
    <rPh sb="8" eb="15">
      <t>イケダカセンジムショ</t>
    </rPh>
    <rPh sb="16" eb="19">
      <t>ケイカクカ</t>
    </rPh>
    <phoneticPr fontId="1"/>
  </si>
  <si>
    <t>015-572-2661</t>
    <phoneticPr fontId="1"/>
  </si>
  <si>
    <t>hkd-ob-ikedakasenkanri@gxb.mlit.go.jp</t>
    <phoneticPr fontId="1"/>
  </si>
  <si>
    <t>https://www.hkd.mlit.go.jp/ob/ikeda_kasen/ctll1r0000001zcs.html#s1</t>
    <phoneticPr fontId="1"/>
  </si>
  <si>
    <t>帯1</t>
    <rPh sb="0" eb="1">
      <t>オビ</t>
    </rPh>
    <phoneticPr fontId="1"/>
  </si>
  <si>
    <t>利別東町</t>
    <rPh sb="0" eb="2">
      <t>トシベツ</t>
    </rPh>
    <rPh sb="2" eb="4">
      <t>ヒガシチョウ</t>
    </rPh>
    <phoneticPr fontId="1"/>
  </si>
  <si>
    <t>帯2</t>
    <rPh sb="0" eb="1">
      <t>オビ</t>
    </rPh>
    <phoneticPr fontId="1"/>
  </si>
  <si>
    <t>十勝川</t>
  </si>
  <si>
    <t>音更川</t>
  </si>
  <si>
    <t>音更町</t>
  </si>
  <si>
    <t>宝来</t>
  </si>
  <si>
    <t>帯広開発建設部　帯広河川事務所　計画課</t>
    <rPh sb="0" eb="7">
      <t>オビヒロカイハツケンセツブ</t>
    </rPh>
    <rPh sb="8" eb="14">
      <t>オビヒロカ</t>
    </rPh>
    <rPh sb="14" eb="15">
      <t>ショ</t>
    </rPh>
    <rPh sb="16" eb="19">
      <t>ケイカクカ</t>
    </rPh>
    <phoneticPr fontId="1"/>
  </si>
  <si>
    <t>015-525-1295</t>
    <phoneticPr fontId="1"/>
  </si>
  <si>
    <t>hkd-ob-bassai@gxb.mlit.go.jp</t>
  </si>
  <si>
    <t>https://www.hkd.mlit.go.jp/ob/obihiro_kasen/ctll1r00000035a5.html</t>
  </si>
  <si>
    <t>帯3</t>
    <rPh sb="0" eb="1">
      <t>オビ</t>
    </rPh>
    <phoneticPr fontId="1"/>
  </si>
  <si>
    <t>十勝川</t>
    <rPh sb="0" eb="3">
      <t>トカチカワ</t>
    </rPh>
    <phoneticPr fontId="1"/>
  </si>
  <si>
    <t>札内川</t>
  </si>
  <si>
    <t>帯広市</t>
  </si>
  <si>
    <t>川西</t>
  </si>
  <si>
    <t>帯4</t>
    <rPh sb="0" eb="1">
      <t>オビ</t>
    </rPh>
    <phoneticPr fontId="1"/>
  </si>
  <si>
    <t>幕別町　　</t>
  </si>
  <si>
    <t>札内</t>
  </si>
  <si>
    <t>帯5</t>
    <rPh sb="0" eb="1">
      <t>オビ</t>
    </rPh>
    <phoneticPr fontId="1"/>
  </si>
  <si>
    <t>旧利別川</t>
  </si>
  <si>
    <t xml:space="preserve">池田町 </t>
  </si>
  <si>
    <t>昭栄</t>
    <rPh sb="0" eb="2">
      <t>ショウエイ</t>
    </rPh>
    <phoneticPr fontId="1"/>
  </si>
  <si>
    <t>十弗川</t>
  </si>
  <si>
    <t xml:space="preserve">池田町   </t>
  </si>
  <si>
    <t>富岡</t>
    <rPh sb="0" eb="2">
      <t>トミオカ</t>
    </rPh>
    <phoneticPr fontId="1"/>
  </si>
  <si>
    <t>十2</t>
  </si>
  <si>
    <t>高島十五線川</t>
  </si>
  <si>
    <t>近牛</t>
    <rPh sb="0" eb="1">
      <t>コン</t>
    </rPh>
    <rPh sb="1" eb="2">
      <t>ウシ</t>
    </rPh>
    <phoneticPr fontId="1"/>
  </si>
  <si>
    <t>十3</t>
  </si>
  <si>
    <t>猿別川</t>
  </si>
  <si>
    <t xml:space="preserve">幕別町  </t>
  </si>
  <si>
    <t>猿別</t>
    <rPh sb="0" eb="2">
      <t>サルベツ</t>
    </rPh>
    <phoneticPr fontId="1"/>
  </si>
  <si>
    <t>十4</t>
  </si>
  <si>
    <t>士幌川</t>
  </si>
  <si>
    <t>音更町</t>
    <rPh sb="0" eb="3">
      <t>オトフケチョウ</t>
    </rPh>
    <phoneticPr fontId="1"/>
  </si>
  <si>
    <t>東和</t>
    <rPh sb="0" eb="2">
      <t>トウワ</t>
    </rPh>
    <phoneticPr fontId="1"/>
  </si>
  <si>
    <t>十5</t>
  </si>
  <si>
    <t>帯広川</t>
  </si>
  <si>
    <t>柏林台</t>
    <rPh sb="0" eb="3">
      <t>ハクリンダイ</t>
    </rPh>
    <phoneticPr fontId="1"/>
  </si>
  <si>
    <t>十6</t>
  </si>
  <si>
    <t>鈴蘭川</t>
  </si>
  <si>
    <t xml:space="preserve">音更町   </t>
  </si>
  <si>
    <t>下音更</t>
    <rPh sb="0" eb="3">
      <t>シモオトフケ</t>
    </rPh>
    <phoneticPr fontId="1"/>
  </si>
  <si>
    <t>十7</t>
  </si>
  <si>
    <t>然別川</t>
  </si>
  <si>
    <t xml:space="preserve">音更町 </t>
  </si>
  <si>
    <t>然別</t>
    <rPh sb="0" eb="2">
      <t>シカリベツ</t>
    </rPh>
    <phoneticPr fontId="1"/>
  </si>
  <si>
    <t>十8</t>
  </si>
  <si>
    <t>パンケチン川</t>
  </si>
  <si>
    <t>東士狩</t>
    <rPh sb="0" eb="3">
      <t>ヒガシシカリ</t>
    </rPh>
    <phoneticPr fontId="1"/>
  </si>
  <si>
    <t>十9</t>
  </si>
  <si>
    <t>清見二線川</t>
    <rPh sb="0" eb="2">
      <t>キヨミ</t>
    </rPh>
    <rPh sb="2" eb="4">
      <t>2セン</t>
    </rPh>
    <rPh sb="4" eb="5">
      <t>カワ</t>
    </rPh>
    <phoneticPr fontId="6"/>
  </si>
  <si>
    <t>池田町</t>
    <rPh sb="0" eb="3">
      <t>イケダチョウ</t>
    </rPh>
    <phoneticPr fontId="6"/>
  </si>
  <si>
    <t>旭町</t>
    <rPh sb="0" eb="2">
      <t>アサヒマチ</t>
    </rPh>
    <phoneticPr fontId="1"/>
  </si>
  <si>
    <t>十10</t>
  </si>
  <si>
    <t>オシタップ川</t>
    <rPh sb="5" eb="6">
      <t>カワ</t>
    </rPh>
    <phoneticPr fontId="6"/>
  </si>
  <si>
    <t>利別南町</t>
    <rPh sb="0" eb="2">
      <t>トシベツ</t>
    </rPh>
    <rPh sb="2" eb="4">
      <t>ミナミマチ</t>
    </rPh>
    <phoneticPr fontId="1"/>
  </si>
  <si>
    <t>十11</t>
  </si>
  <si>
    <t>笹川</t>
    <rPh sb="0" eb="2">
      <t>ササガワ</t>
    </rPh>
    <phoneticPr fontId="1"/>
  </si>
  <si>
    <t>十12</t>
  </si>
  <si>
    <t>佐幌川</t>
  </si>
  <si>
    <t>下佐幌</t>
    <rPh sb="0" eb="3">
      <t>シモサホロ</t>
    </rPh>
    <phoneticPr fontId="1"/>
  </si>
  <si>
    <t>十13</t>
  </si>
  <si>
    <t>歴舟川</t>
    <rPh sb="0" eb="3">
      <t>レキフネカワ</t>
    </rPh>
    <phoneticPr fontId="6"/>
  </si>
  <si>
    <t>大樹町</t>
    <rPh sb="0" eb="3">
      <t>タイキチョウ</t>
    </rPh>
    <phoneticPr fontId="6"/>
  </si>
  <si>
    <t>松山町</t>
    <rPh sb="0" eb="3">
      <t>マツヤマチョウ</t>
    </rPh>
    <phoneticPr fontId="1"/>
  </si>
  <si>
    <t>十14</t>
  </si>
  <si>
    <t>紋別川</t>
    <rPh sb="0" eb="3">
      <t>モンベツカワ</t>
    </rPh>
    <phoneticPr fontId="6"/>
  </si>
  <si>
    <t>広尾町</t>
    <rPh sb="0" eb="3">
      <t>ヒロオチョウ</t>
    </rPh>
    <phoneticPr fontId="6"/>
  </si>
  <si>
    <t>小紋別</t>
    <rPh sb="0" eb="1">
      <t>ショウ</t>
    </rPh>
    <rPh sb="1" eb="3">
      <t>モンベツ</t>
    </rPh>
    <phoneticPr fontId="1"/>
  </si>
  <si>
    <t>十15</t>
  </si>
  <si>
    <t>豊似川</t>
    <rPh sb="0" eb="3">
      <t>トヨニカワ</t>
    </rPh>
    <phoneticPr fontId="6"/>
  </si>
  <si>
    <t>紋別</t>
    <rPh sb="0" eb="2">
      <t>モンベツ</t>
    </rPh>
    <phoneticPr fontId="1"/>
  </si>
  <si>
    <t>十16</t>
  </si>
  <si>
    <t>十勝川</t>
    <rPh sb="0" eb="2">
      <t>トカチ</t>
    </rPh>
    <rPh sb="2" eb="3">
      <t>カワ</t>
    </rPh>
    <phoneticPr fontId="6"/>
  </si>
  <si>
    <t>利別川</t>
    <rPh sb="0" eb="2">
      <t>トシベツ</t>
    </rPh>
    <rPh sb="2" eb="3">
      <t>カワ</t>
    </rPh>
    <phoneticPr fontId="6"/>
  </si>
  <si>
    <t>本別町</t>
    <rPh sb="0" eb="3">
      <t>ホンベツチョウ</t>
    </rPh>
    <phoneticPr fontId="6"/>
  </si>
  <si>
    <t>仙美里</t>
    <rPh sb="0" eb="3">
      <t>センビリ</t>
    </rPh>
    <phoneticPr fontId="1"/>
  </si>
  <si>
    <t>十17</t>
  </si>
  <si>
    <t>美里別川</t>
    <rPh sb="0" eb="3">
      <t>ビリベツ</t>
    </rPh>
    <rPh sb="3" eb="4">
      <t>カワ</t>
    </rPh>
    <phoneticPr fontId="6"/>
  </si>
  <si>
    <t>十18</t>
  </si>
  <si>
    <t>足寄川</t>
    <rPh sb="2" eb="3">
      <t>カワ</t>
    </rPh>
    <phoneticPr fontId="6"/>
  </si>
  <si>
    <t>足寄町</t>
    <rPh sb="0" eb="3">
      <t>アショロチョウ</t>
    </rPh>
    <phoneticPr fontId="6"/>
  </si>
  <si>
    <t>螺湾</t>
    <rPh sb="0" eb="2">
      <t>ラワン</t>
    </rPh>
    <phoneticPr fontId="1"/>
  </si>
  <si>
    <t>十19</t>
  </si>
  <si>
    <t>押帯川</t>
    <rPh sb="0" eb="1">
      <t>オ</t>
    </rPh>
    <rPh sb="1" eb="2">
      <t>オビ</t>
    </rPh>
    <rPh sb="2" eb="3">
      <t>カワ</t>
    </rPh>
    <phoneticPr fontId="6"/>
  </si>
  <si>
    <t>十20</t>
  </si>
  <si>
    <t>浦幌川</t>
  </si>
  <si>
    <t xml:space="preserve">浦幌町   </t>
  </si>
  <si>
    <t>活平</t>
    <rPh sb="0" eb="2">
      <t>カツヒラ</t>
    </rPh>
    <phoneticPr fontId="1"/>
  </si>
  <si>
    <t>十21</t>
  </si>
  <si>
    <t>　　【釧路開発建設部　・　釧路総合振興局　・　根室振興局　管内】</t>
    <rPh sb="3" eb="5">
      <t>クシロ</t>
    </rPh>
    <rPh sb="5" eb="7">
      <t>カイハツ</t>
    </rPh>
    <rPh sb="7" eb="10">
      <t>ケンセツブ</t>
    </rPh>
    <rPh sb="13" eb="15">
      <t>クシロ</t>
    </rPh>
    <rPh sb="15" eb="17">
      <t>ソウゴウ</t>
    </rPh>
    <rPh sb="17" eb="20">
      <t>シンコウキョク</t>
    </rPh>
    <rPh sb="23" eb="25">
      <t>ネムロ</t>
    </rPh>
    <rPh sb="25" eb="28">
      <t>シンコウキョク</t>
    </rPh>
    <rPh sb="29" eb="31">
      <t>カンナイ</t>
    </rPh>
    <phoneticPr fontId="1"/>
  </si>
  <si>
    <t>釧路川</t>
    <rPh sb="0" eb="2">
      <t>クシロ</t>
    </rPh>
    <rPh sb="2" eb="3">
      <t>カワ</t>
    </rPh>
    <phoneticPr fontId="1"/>
  </si>
  <si>
    <t>釧路川</t>
    <rPh sb="0" eb="3">
      <t>クシロガワ</t>
    </rPh>
    <phoneticPr fontId="1"/>
  </si>
  <si>
    <t>標茶町</t>
    <rPh sb="0" eb="2">
      <t>シベチャ</t>
    </rPh>
    <rPh sb="2" eb="3">
      <t>チョウ</t>
    </rPh>
    <phoneticPr fontId="1"/>
  </si>
  <si>
    <t>瀬文平築堤</t>
  </si>
  <si>
    <t>河川敷地</t>
    <rPh sb="0" eb="3">
      <t>カセンシキ</t>
    </rPh>
    <rPh sb="3" eb="4">
      <t>チ</t>
    </rPh>
    <phoneticPr fontId="1"/>
  </si>
  <si>
    <t>釧路開発建設部　釧路河川事務所　河川課</t>
    <rPh sb="0" eb="2">
      <t>クシロ</t>
    </rPh>
    <rPh sb="2" eb="4">
      <t>カイハツ</t>
    </rPh>
    <rPh sb="4" eb="7">
      <t>ケンセツブ</t>
    </rPh>
    <rPh sb="8" eb="10">
      <t>クシロ</t>
    </rPh>
    <rPh sb="10" eb="12">
      <t>カセン</t>
    </rPh>
    <rPh sb="12" eb="15">
      <t>ジムショ</t>
    </rPh>
    <rPh sb="16" eb="18">
      <t>カセン</t>
    </rPh>
    <rPh sb="18" eb="19">
      <t>カ</t>
    </rPh>
    <phoneticPr fontId="1"/>
  </si>
  <si>
    <t>0154-21-5500</t>
    <phoneticPr fontId="1"/>
  </si>
  <si>
    <t>hkd-ks-kushirokasen-ri@gxb.mlit.go.jp</t>
  </si>
  <si>
    <t>釧1</t>
    <rPh sb="0" eb="1">
      <t>セン</t>
    </rPh>
    <phoneticPr fontId="1"/>
  </si>
  <si>
    <t>弟子屈町</t>
  </si>
  <si>
    <t>弟子屈備蓄基地2</t>
  </si>
  <si>
    <t>釧2</t>
    <rPh sb="0" eb="1">
      <t>セン</t>
    </rPh>
    <phoneticPr fontId="1"/>
  </si>
  <si>
    <t>釧路市</t>
    <rPh sb="0" eb="3">
      <t>クシロシ</t>
    </rPh>
    <phoneticPr fontId="1"/>
  </si>
  <si>
    <t>鶴野</t>
    <rPh sb="0" eb="2">
      <t>ツルノ</t>
    </rPh>
    <phoneticPr fontId="1"/>
  </si>
  <si>
    <t>0154-23-6118</t>
  </si>
  <si>
    <t>幌呂西</t>
    <rPh sb="0" eb="3">
      <t>ホロロニシ</t>
    </rPh>
    <phoneticPr fontId="1"/>
  </si>
  <si>
    <t>阿寒川</t>
    <rPh sb="0" eb="3">
      <t>アカンガワ</t>
    </rPh>
    <phoneticPr fontId="1"/>
  </si>
  <si>
    <t>桜田</t>
    <rPh sb="0" eb="2">
      <t>サクラダ</t>
    </rPh>
    <phoneticPr fontId="1"/>
  </si>
  <si>
    <t>茶路川</t>
    <rPh sb="0" eb="3">
      <t>チャロガワ</t>
    </rPh>
    <phoneticPr fontId="1"/>
  </si>
  <si>
    <t>白糠町</t>
    <rPh sb="0" eb="3">
      <t>シラヌカチョウ</t>
    </rPh>
    <phoneticPr fontId="1"/>
  </si>
  <si>
    <t>白糠町茶路西二線</t>
    <rPh sb="0" eb="3">
      <t>シラヌカチョウ</t>
    </rPh>
    <rPh sb="3" eb="4">
      <t>チャ</t>
    </rPh>
    <rPh sb="4" eb="5">
      <t>ロ</t>
    </rPh>
    <rPh sb="5" eb="6">
      <t>ニシ</t>
    </rPh>
    <rPh sb="6" eb="7">
      <t>フタ</t>
    </rPh>
    <rPh sb="7" eb="8">
      <t>セン</t>
    </rPh>
    <phoneticPr fontId="1"/>
  </si>
  <si>
    <t>庶路川</t>
    <rPh sb="0" eb="3">
      <t>ショロガワ</t>
    </rPh>
    <phoneticPr fontId="1"/>
  </si>
  <si>
    <t>白糠町西庶路東</t>
    <rPh sb="0" eb="3">
      <t>シラヌカチョウ</t>
    </rPh>
    <rPh sb="3" eb="4">
      <t>ニシ</t>
    </rPh>
    <rPh sb="4" eb="6">
      <t>ショロ</t>
    </rPh>
    <rPh sb="6" eb="7">
      <t>ヒガシ</t>
    </rPh>
    <phoneticPr fontId="1"/>
  </si>
  <si>
    <t>音別川</t>
    <rPh sb="0" eb="3">
      <t>オンベツガワ</t>
    </rPh>
    <phoneticPr fontId="1"/>
  </si>
  <si>
    <t>音別町音別</t>
    <rPh sb="0" eb="3">
      <t>オンベツチョウ</t>
    </rPh>
    <rPh sb="3" eb="5">
      <t>オンベツ</t>
    </rPh>
    <phoneticPr fontId="1"/>
  </si>
  <si>
    <t>阿寒町</t>
    <rPh sb="0" eb="3">
      <t>アカンチョウ</t>
    </rPh>
    <phoneticPr fontId="1"/>
  </si>
  <si>
    <t>鶴居村</t>
    <rPh sb="0" eb="3">
      <t>ツルイムラ</t>
    </rPh>
    <phoneticPr fontId="1"/>
  </si>
  <si>
    <t>下雪裡</t>
    <rPh sb="0" eb="1">
      <t>シモ</t>
    </rPh>
    <rPh sb="1" eb="3">
      <t>セツリ</t>
    </rPh>
    <phoneticPr fontId="1"/>
  </si>
  <si>
    <t>標津川</t>
    <rPh sb="0" eb="2">
      <t>シベツ</t>
    </rPh>
    <rPh sb="2" eb="3">
      <t>カワ</t>
    </rPh>
    <phoneticPr fontId="1"/>
  </si>
  <si>
    <t>標津川</t>
    <rPh sb="0" eb="3">
      <t>シベツカワ</t>
    </rPh>
    <phoneticPr fontId="1"/>
  </si>
  <si>
    <t>標津町</t>
    <rPh sb="0" eb="3">
      <t>シベツチョウ</t>
    </rPh>
    <phoneticPr fontId="1"/>
  </si>
  <si>
    <t>釧路建設管理部　中標津出張所　河川係</t>
    <rPh sb="0" eb="2">
      <t>クシロ</t>
    </rPh>
    <rPh sb="2" eb="4">
      <t>ケンセツ</t>
    </rPh>
    <rPh sb="4" eb="7">
      <t>カンリブ</t>
    </rPh>
    <rPh sb="8" eb="11">
      <t>ナカシベツ</t>
    </rPh>
    <rPh sb="11" eb="14">
      <t>シュッチョウショ</t>
    </rPh>
    <rPh sb="15" eb="17">
      <t>カセン</t>
    </rPh>
    <rPh sb="17" eb="18">
      <t>カカリ</t>
    </rPh>
    <phoneticPr fontId="1"/>
  </si>
  <si>
    <t>0153-72-3213</t>
  </si>
  <si>
    <t>　　【網走開発建設部　・　オホーツク総合振興局　管内】</t>
    <rPh sb="3" eb="5">
      <t>アバシリ</t>
    </rPh>
    <rPh sb="5" eb="7">
      <t>カイハツ</t>
    </rPh>
    <rPh sb="7" eb="10">
      <t>ケンセツブ</t>
    </rPh>
    <rPh sb="18" eb="20">
      <t>ソウゴウ</t>
    </rPh>
    <rPh sb="20" eb="23">
      <t>シンコウキョク</t>
    </rPh>
    <rPh sb="24" eb="26">
      <t>カンナイ</t>
    </rPh>
    <phoneticPr fontId="1"/>
  </si>
  <si>
    <t>湧別川</t>
    <rPh sb="0" eb="2">
      <t>ユウベツ</t>
    </rPh>
    <rPh sb="2" eb="3">
      <t>カワ</t>
    </rPh>
    <phoneticPr fontId="1"/>
  </si>
  <si>
    <t>湧別町</t>
    <rPh sb="0" eb="3">
      <t>ユウベツチョウ</t>
    </rPh>
    <phoneticPr fontId="1"/>
  </si>
  <si>
    <t>湧別右岸</t>
    <rPh sb="0" eb="2">
      <t>ユウベツ</t>
    </rPh>
    <rPh sb="2" eb="4">
      <t>ウガン</t>
    </rPh>
    <phoneticPr fontId="1"/>
  </si>
  <si>
    <t>網走開発建設部　遠軽開発事務所　河川課</t>
    <rPh sb="0" eb="2">
      <t>アバシリ</t>
    </rPh>
    <rPh sb="2" eb="4">
      <t>カイハツ</t>
    </rPh>
    <rPh sb="4" eb="6">
      <t>ケンセツ</t>
    </rPh>
    <rPh sb="6" eb="7">
      <t>ブ</t>
    </rPh>
    <rPh sb="8" eb="10">
      <t>エンガル</t>
    </rPh>
    <rPh sb="10" eb="12">
      <t>カイハツ</t>
    </rPh>
    <rPh sb="12" eb="15">
      <t>ジムショ</t>
    </rPh>
    <rPh sb="16" eb="18">
      <t>カセン</t>
    </rPh>
    <rPh sb="18" eb="19">
      <t>カ</t>
    </rPh>
    <phoneticPr fontId="1"/>
  </si>
  <si>
    <t>0158-42-2112</t>
    <phoneticPr fontId="1"/>
  </si>
  <si>
    <t>satou-r22af@mlit.go.jp</t>
  </si>
  <si>
    <t>https://www.hkd.mlit.go.jp/ab/tisui/icrceh000000dlsv.html</t>
    <phoneticPr fontId="1"/>
  </si>
  <si>
    <t>網1</t>
    <rPh sb="0" eb="1">
      <t>アミ</t>
    </rPh>
    <phoneticPr fontId="1"/>
  </si>
  <si>
    <t>湧別左岸</t>
    <rPh sb="0" eb="2">
      <t>ユウベツ</t>
    </rPh>
    <rPh sb="2" eb="4">
      <t>サガン</t>
    </rPh>
    <phoneticPr fontId="1"/>
  </si>
  <si>
    <t>網2</t>
    <rPh sb="0" eb="1">
      <t>アミ</t>
    </rPh>
    <phoneticPr fontId="1"/>
  </si>
  <si>
    <t>網3</t>
    <rPh sb="0" eb="1">
      <t>アミ</t>
    </rPh>
    <phoneticPr fontId="1"/>
  </si>
  <si>
    <t>遠軽町</t>
    <rPh sb="0" eb="3">
      <t>エンガルチョウ</t>
    </rPh>
    <phoneticPr fontId="1"/>
  </si>
  <si>
    <t>遠軽左岸</t>
    <rPh sb="0" eb="2">
      <t>エンガル</t>
    </rPh>
    <rPh sb="2" eb="4">
      <t>サガン</t>
    </rPh>
    <phoneticPr fontId="1"/>
  </si>
  <si>
    <t>網4</t>
    <rPh sb="0" eb="1">
      <t>アミ</t>
    </rPh>
    <phoneticPr fontId="1"/>
  </si>
  <si>
    <t>野上右岸</t>
    <rPh sb="0" eb="2">
      <t>ノガミ</t>
    </rPh>
    <rPh sb="2" eb="4">
      <t>ウガン</t>
    </rPh>
    <phoneticPr fontId="1"/>
  </si>
  <si>
    <t>網5</t>
    <rPh sb="0" eb="1">
      <t>アミ</t>
    </rPh>
    <phoneticPr fontId="1"/>
  </si>
  <si>
    <t>湧別川</t>
  </si>
  <si>
    <t>湧別町</t>
  </si>
  <si>
    <t>富美築堤</t>
  </si>
  <si>
    <t>　</t>
  </si>
  <si>
    <t>網走開発建設部　遠軽開発事務所　河川課</t>
  </si>
  <si>
    <t>0158-42-2112</t>
  </si>
  <si>
    <t>https://www.hkd.mlit.go.jp/ab/tisui/icrceh000000dlsv.html</t>
  </si>
  <si>
    <t>網26</t>
    <phoneticPr fontId="1"/>
  </si>
  <si>
    <t>渚滑川</t>
  </si>
  <si>
    <t>紋別市</t>
  </si>
  <si>
    <t>上渚滑右岸築堤</t>
  </si>
  <si>
    <t>網27</t>
  </si>
  <si>
    <t>渚滑川</t>
    <rPh sb="0" eb="3">
      <t>ショコツガワ</t>
    </rPh>
    <phoneticPr fontId="1"/>
  </si>
  <si>
    <t>紋別市</t>
    <rPh sb="0" eb="3">
      <t>モンベツシ</t>
    </rPh>
    <phoneticPr fontId="1"/>
  </si>
  <si>
    <t>渚滑右岸</t>
    <rPh sb="0" eb="2">
      <t>ショコツ</t>
    </rPh>
    <rPh sb="2" eb="4">
      <t>ウガン</t>
    </rPh>
    <phoneticPr fontId="1"/>
  </si>
  <si>
    <t>網6</t>
    <rPh sb="0" eb="1">
      <t>アミ</t>
    </rPh>
    <phoneticPr fontId="1"/>
  </si>
  <si>
    <t>渚滑左右岸</t>
    <rPh sb="0" eb="2">
      <t>ショコツ</t>
    </rPh>
    <rPh sb="2" eb="4">
      <t>サユウ</t>
    </rPh>
    <rPh sb="4" eb="5">
      <t>ガン</t>
    </rPh>
    <phoneticPr fontId="1"/>
  </si>
  <si>
    <t>網7</t>
    <rPh sb="0" eb="1">
      <t>アミ</t>
    </rPh>
    <phoneticPr fontId="1"/>
  </si>
  <si>
    <t>渚滑左岸</t>
    <rPh sb="0" eb="2">
      <t>ショコツ</t>
    </rPh>
    <rPh sb="2" eb="4">
      <t>サガン</t>
    </rPh>
    <phoneticPr fontId="1"/>
  </si>
  <si>
    <t>網8</t>
    <rPh sb="0" eb="1">
      <t>アミ</t>
    </rPh>
    <phoneticPr fontId="1"/>
  </si>
  <si>
    <t>網9</t>
    <rPh sb="0" eb="1">
      <t>アミ</t>
    </rPh>
    <phoneticPr fontId="1"/>
  </si>
  <si>
    <t>常呂川</t>
    <rPh sb="0" eb="2">
      <t>トコロ</t>
    </rPh>
    <rPh sb="2" eb="3">
      <t>カワ</t>
    </rPh>
    <phoneticPr fontId="1"/>
  </si>
  <si>
    <t>北見市</t>
    <rPh sb="0" eb="3">
      <t>キタミシ</t>
    </rPh>
    <phoneticPr fontId="1"/>
  </si>
  <si>
    <t>常呂右岸</t>
  </si>
  <si>
    <t>網走開発建設部　北見河川事務所　計画課</t>
    <rPh sb="0" eb="2">
      <t>アバシリ</t>
    </rPh>
    <rPh sb="2" eb="4">
      <t>カイハツ</t>
    </rPh>
    <rPh sb="4" eb="6">
      <t>ケンセツ</t>
    </rPh>
    <rPh sb="6" eb="7">
      <t>ブ</t>
    </rPh>
    <rPh sb="8" eb="10">
      <t>キタミ</t>
    </rPh>
    <rPh sb="10" eb="12">
      <t>カセン</t>
    </rPh>
    <rPh sb="12" eb="15">
      <t>ジムショ</t>
    </rPh>
    <rPh sb="16" eb="18">
      <t>ケイカク</t>
    </rPh>
    <rPh sb="18" eb="19">
      <t>カ</t>
    </rPh>
    <phoneticPr fontId="1"/>
  </si>
  <si>
    <t>0157-23-6118</t>
    <phoneticPr fontId="1"/>
  </si>
  <si>
    <t>shudou-s22aa@mlit.go.jp</t>
  </si>
  <si>
    <t>https://www.hkd.mlit.go.jp/ab/tisui/icrceh000000dm0l.html</t>
    <phoneticPr fontId="1"/>
  </si>
  <si>
    <t>網10</t>
    <rPh sb="0" eb="1">
      <t>アミ</t>
    </rPh>
    <phoneticPr fontId="1"/>
  </si>
  <si>
    <t>北見市</t>
  </si>
  <si>
    <t>常呂左岸</t>
  </si>
  <si>
    <t>網11</t>
    <rPh sb="0" eb="1">
      <t>アミ</t>
    </rPh>
    <phoneticPr fontId="1"/>
  </si>
  <si>
    <t>網12</t>
    <rPh sb="0" eb="1">
      <t>アミ</t>
    </rPh>
    <phoneticPr fontId="1"/>
  </si>
  <si>
    <t>常呂川</t>
  </si>
  <si>
    <t>網走開発建設部　北見河川事務所　計画課</t>
  </si>
  <si>
    <t>0157-23-6118</t>
  </si>
  <si>
    <t>https://www.hkd.mlit.go.jp/ab/tisui/icrceh000000dm3l.html</t>
  </si>
  <si>
    <t>網13</t>
  </si>
  <si>
    <t>常呂町</t>
    <rPh sb="0" eb="3">
      <t>トコロチョウ</t>
    </rPh>
    <phoneticPr fontId="1"/>
  </si>
  <si>
    <t>網走開発建設部　北見河川事務所　計画課</t>
    <rPh sb="0" eb="2">
      <t>アバシリ</t>
    </rPh>
    <rPh sb="2" eb="4">
      <t>カイハツ</t>
    </rPh>
    <rPh sb="4" eb="6">
      <t>ケンセツ</t>
    </rPh>
    <rPh sb="6" eb="7">
      <t>ブ</t>
    </rPh>
    <rPh sb="8" eb="10">
      <t>キタミ</t>
    </rPh>
    <rPh sb="10" eb="12">
      <t>カセン</t>
    </rPh>
    <rPh sb="12" eb="15">
      <t>ジムショ</t>
    </rPh>
    <rPh sb="16" eb="19">
      <t>ケイカクカ</t>
    </rPh>
    <phoneticPr fontId="1"/>
  </si>
  <si>
    <t>網14</t>
    <rPh sb="0" eb="1">
      <t>アミ</t>
    </rPh>
    <phoneticPr fontId="1"/>
  </si>
  <si>
    <t>網15</t>
    <rPh sb="0" eb="1">
      <t>アミ</t>
    </rPh>
    <phoneticPr fontId="1"/>
  </si>
  <si>
    <t>福山右岸</t>
  </si>
  <si>
    <t>網16</t>
    <rPh sb="0" eb="1">
      <t>アミ</t>
    </rPh>
    <phoneticPr fontId="1"/>
  </si>
  <si>
    <t>端野左岸</t>
  </si>
  <si>
    <t>網17</t>
    <rPh sb="0" eb="1">
      <t>アミ</t>
    </rPh>
    <phoneticPr fontId="1"/>
  </si>
  <si>
    <t>上常呂右岸</t>
    <rPh sb="0" eb="3">
      <t>カミトコロ</t>
    </rPh>
    <rPh sb="3" eb="5">
      <t>ウガン</t>
    </rPh>
    <phoneticPr fontId="1"/>
  </si>
  <si>
    <t>網18</t>
    <rPh sb="0" eb="1">
      <t>アミ</t>
    </rPh>
    <phoneticPr fontId="1"/>
  </si>
  <si>
    <t>上常呂右岸</t>
  </si>
  <si>
    <t>網19</t>
    <rPh sb="0" eb="1">
      <t>アミ</t>
    </rPh>
    <phoneticPr fontId="1"/>
  </si>
  <si>
    <t>網走川</t>
    <rPh sb="0" eb="2">
      <t>アバシリ</t>
    </rPh>
    <rPh sb="2" eb="3">
      <t>カワ</t>
    </rPh>
    <phoneticPr fontId="1"/>
  </si>
  <si>
    <t>網走川</t>
    <rPh sb="0" eb="3">
      <t>アバシリカワ</t>
    </rPh>
    <phoneticPr fontId="1"/>
  </si>
  <si>
    <t>津別町</t>
  </si>
  <si>
    <t>岩富右岸</t>
  </si>
  <si>
    <t>網20</t>
    <rPh sb="0" eb="1">
      <t>アミ</t>
    </rPh>
    <phoneticPr fontId="1"/>
  </si>
  <si>
    <t>網走川</t>
  </si>
  <si>
    <t>津別右岸</t>
  </si>
  <si>
    <t>網21</t>
    <rPh sb="0" eb="1">
      <t>アミ</t>
    </rPh>
    <phoneticPr fontId="1"/>
  </si>
  <si>
    <t>卯原内川</t>
    <rPh sb="0" eb="3">
      <t>ウバラナイ</t>
    </rPh>
    <rPh sb="3" eb="4">
      <t>カワ</t>
    </rPh>
    <phoneticPr fontId="1"/>
  </si>
  <si>
    <t>越歳川</t>
    <rPh sb="0" eb="3">
      <t>コシトシカワ</t>
    </rPh>
    <phoneticPr fontId="1"/>
  </si>
  <si>
    <t>網走市</t>
    <rPh sb="0" eb="3">
      <t>アバシリシ</t>
    </rPh>
    <phoneticPr fontId="1"/>
  </si>
  <si>
    <t>卯原内地先</t>
    <rPh sb="0" eb="3">
      <t>ウバラナイ</t>
    </rPh>
    <rPh sb="3" eb="5">
      <t>チサキ</t>
    </rPh>
    <phoneticPr fontId="1"/>
  </si>
  <si>
    <t>網走建設管理部維持管理課</t>
    <rPh sb="0" eb="2">
      <t>アバシリ</t>
    </rPh>
    <rPh sb="2" eb="4">
      <t>ケンセツ</t>
    </rPh>
    <rPh sb="4" eb="7">
      <t>カンリブ</t>
    </rPh>
    <rPh sb="7" eb="9">
      <t>イジ</t>
    </rPh>
    <rPh sb="9" eb="12">
      <t>カンリカ</t>
    </rPh>
    <phoneticPr fontId="1"/>
  </si>
  <si>
    <t>オ３</t>
  </si>
  <si>
    <t>オ４</t>
  </si>
  <si>
    <t>オ５</t>
  </si>
  <si>
    <t>オ６</t>
  </si>
  <si>
    <t>オ７</t>
  </si>
  <si>
    <t>オ８</t>
  </si>
  <si>
    <t>オ９</t>
  </si>
  <si>
    <t>湧別川</t>
    <rPh sb="0" eb="3">
      <t>ユウベツガワ</t>
    </rPh>
    <phoneticPr fontId="1"/>
  </si>
  <si>
    <t>富美川</t>
    <rPh sb="0" eb="3">
      <t>フミガワ</t>
    </rPh>
    <phoneticPr fontId="1"/>
  </si>
  <si>
    <t>富美</t>
    <rPh sb="0" eb="2">
      <t>フミ</t>
    </rPh>
    <phoneticPr fontId="1"/>
  </si>
  <si>
    <t>近傍河川敷地</t>
    <rPh sb="0" eb="2">
      <t>キンボウ</t>
    </rPh>
    <rPh sb="2" eb="6">
      <t>カセンシキチ</t>
    </rPh>
    <phoneticPr fontId="1"/>
  </si>
  <si>
    <t>網走建設管理部維持管理課</t>
    <rPh sb="0" eb="2">
      <t>アバシリ</t>
    </rPh>
    <rPh sb="2" eb="4">
      <t>ケンセツ</t>
    </rPh>
    <rPh sb="4" eb="6">
      <t>カンリ</t>
    </rPh>
    <rPh sb="6" eb="7">
      <t>ブ</t>
    </rPh>
    <rPh sb="7" eb="12">
      <t>イジカンリカ</t>
    </rPh>
    <phoneticPr fontId="1"/>
  </si>
  <si>
    <t>オ１０</t>
  </si>
  <si>
    <t>オ１１</t>
  </si>
  <si>
    <t>佐呂間別川</t>
    <rPh sb="0" eb="5">
      <t>サロマベツガワ</t>
    </rPh>
    <phoneticPr fontId="1"/>
  </si>
  <si>
    <t>佐呂間町</t>
    <rPh sb="0" eb="4">
      <t>サロマチョウ</t>
    </rPh>
    <phoneticPr fontId="1"/>
  </si>
  <si>
    <t>字永代町</t>
    <rPh sb="0" eb="1">
      <t>アザ</t>
    </rPh>
    <rPh sb="1" eb="4">
      <t>エイダイチョウ</t>
    </rPh>
    <phoneticPr fontId="1"/>
  </si>
  <si>
    <t>沙留川</t>
    <rPh sb="0" eb="2">
      <t>サルル</t>
    </rPh>
    <rPh sb="2" eb="3">
      <t>カワ</t>
    </rPh>
    <phoneticPr fontId="1"/>
  </si>
  <si>
    <t>興部町</t>
    <rPh sb="0" eb="3">
      <t>オコッペチョウ</t>
    </rPh>
    <phoneticPr fontId="1"/>
  </si>
  <si>
    <t>興部町沙留</t>
    <rPh sb="0" eb="3">
      <t>オコッペチョウ</t>
    </rPh>
    <rPh sb="3" eb="5">
      <t>サルル</t>
    </rPh>
    <phoneticPr fontId="1"/>
  </si>
  <si>
    <t>　　【留萌開発建設部・留萌振興局　管内】</t>
    <rPh sb="3" eb="5">
      <t>ルモイ</t>
    </rPh>
    <rPh sb="5" eb="7">
      <t>カイハツ</t>
    </rPh>
    <rPh sb="7" eb="10">
      <t>ケンセツブ</t>
    </rPh>
    <rPh sb="11" eb="13">
      <t>ルモイ</t>
    </rPh>
    <rPh sb="13" eb="16">
      <t>シンコウキョク</t>
    </rPh>
    <rPh sb="17" eb="19">
      <t>カンナイ</t>
    </rPh>
    <phoneticPr fontId="1"/>
  </si>
  <si>
    <t>天塩川</t>
    <rPh sb="0" eb="3">
      <t>テシオガワ</t>
    </rPh>
    <phoneticPr fontId="1"/>
  </si>
  <si>
    <t>幌延町</t>
    <rPh sb="0" eb="3">
      <t>ホロノベチョウ</t>
    </rPh>
    <phoneticPr fontId="1"/>
  </si>
  <si>
    <t>幌延地先</t>
    <rPh sb="0" eb="2">
      <t>ホロノベ</t>
    </rPh>
    <rPh sb="2" eb="4">
      <t>チサキ</t>
    </rPh>
    <phoneticPr fontId="1"/>
  </si>
  <si>
    <t>右岸</t>
    <phoneticPr fontId="1"/>
  </si>
  <si>
    <t>北海道開発局</t>
    <phoneticPr fontId="1"/>
  </si>
  <si>
    <t>留萌開発建設部　幌延河川事務所　河川課</t>
    <rPh sb="0" eb="2">
      <t>ルモイ</t>
    </rPh>
    <rPh sb="2" eb="4">
      <t>カイハツ</t>
    </rPh>
    <rPh sb="4" eb="7">
      <t>ケンセツブ</t>
    </rPh>
    <rPh sb="8" eb="10">
      <t>ホロノベ</t>
    </rPh>
    <rPh sb="10" eb="12">
      <t>カセン</t>
    </rPh>
    <rPh sb="12" eb="15">
      <t>ジムショ</t>
    </rPh>
    <rPh sb="16" eb="19">
      <t>カセンカ</t>
    </rPh>
    <phoneticPr fontId="1"/>
  </si>
  <si>
    <t>01632-5-1231</t>
    <phoneticPr fontId="1"/>
  </si>
  <si>
    <t>ibe-t22aa@mlit.go.jp</t>
  </si>
  <si>
    <t>https://www.hkd.mlit.go.jp/rm/horonobe_kasen/f6h4sv0000000xye.html</t>
    <phoneticPr fontId="1"/>
  </si>
  <si>
    <t>留1</t>
    <rPh sb="0" eb="1">
      <t>トメ</t>
    </rPh>
    <phoneticPr fontId="1"/>
  </si>
  <si>
    <t>留萌川</t>
    <rPh sb="0" eb="3">
      <t>ルモイガワ</t>
    </rPh>
    <phoneticPr fontId="1"/>
  </si>
  <si>
    <t>留萌市</t>
    <rPh sb="0" eb="3">
      <t>ルモイシ</t>
    </rPh>
    <phoneticPr fontId="1"/>
  </si>
  <si>
    <t>潮静</t>
  </si>
  <si>
    <t>留萌開発建設部　留萌開発事務所　河川課</t>
    <rPh sb="0" eb="2">
      <t>ルモイ</t>
    </rPh>
    <rPh sb="2" eb="4">
      <t>カイハツ</t>
    </rPh>
    <rPh sb="4" eb="7">
      <t>ケンセツブ</t>
    </rPh>
    <rPh sb="8" eb="10">
      <t>ルモイ</t>
    </rPh>
    <rPh sb="10" eb="12">
      <t>カイハツ</t>
    </rPh>
    <rPh sb="12" eb="15">
      <t>ジムショ</t>
    </rPh>
    <rPh sb="16" eb="19">
      <t>カセンカ</t>
    </rPh>
    <phoneticPr fontId="1"/>
  </si>
  <si>
    <t>0164-42-3132</t>
    <phoneticPr fontId="1"/>
  </si>
  <si>
    <t>okamoto-t22ad@mlit.go.jp</t>
    <phoneticPr fontId="1"/>
  </si>
  <si>
    <t>https://www.hkd.mlit.go.jp/rm/rumoi_kaihatu/dfvnau0000005xzp.html</t>
    <phoneticPr fontId="1"/>
  </si>
  <si>
    <t>留2</t>
    <rPh sb="0" eb="1">
      <t>トメ</t>
    </rPh>
    <phoneticPr fontId="1"/>
  </si>
  <si>
    <t>天塩川</t>
    <rPh sb="0" eb="3">
      <t>テシオカワ</t>
    </rPh>
    <phoneticPr fontId="1"/>
  </si>
  <si>
    <t>天塩川KP31.2付近　右岸</t>
  </si>
  <si>
    <t>留3</t>
    <rPh sb="0" eb="1">
      <t>トメ</t>
    </rPh>
    <phoneticPr fontId="1"/>
  </si>
  <si>
    <t>古丹別川</t>
    <rPh sb="0" eb="3">
      <t>コタンベツ</t>
    </rPh>
    <rPh sb="3" eb="4">
      <t>カワ</t>
    </rPh>
    <phoneticPr fontId="1"/>
  </si>
  <si>
    <t>苫前町</t>
    <rPh sb="0" eb="3">
      <t>トママエチョウ</t>
    </rPh>
    <phoneticPr fontId="1"/>
  </si>
  <si>
    <t>0164-62-1256</t>
    <phoneticPr fontId="1"/>
  </si>
  <si>
    <t>ura.daisuke@pref.hokkaido.lg.jp</t>
    <phoneticPr fontId="1"/>
  </si>
  <si>
    <t>未定</t>
    <phoneticPr fontId="1"/>
  </si>
  <si>
    <t>留建１</t>
    <rPh sb="0" eb="1">
      <t>トメ</t>
    </rPh>
    <rPh sb="1" eb="2">
      <t>ダテ</t>
    </rPh>
    <phoneticPr fontId="1"/>
  </si>
  <si>
    <t>小川</t>
    <rPh sb="0" eb="2">
      <t>オガワ</t>
    </rPh>
    <phoneticPr fontId="1"/>
  </si>
  <si>
    <t>河川敷地</t>
    <rPh sb="0" eb="2">
      <t>カセン</t>
    </rPh>
    <rPh sb="1" eb="2">
      <t>フルカワ</t>
    </rPh>
    <rPh sb="3" eb="4">
      <t>チ</t>
    </rPh>
    <phoneticPr fontId="1"/>
  </si>
  <si>
    <t>留建２</t>
    <rPh sb="0" eb="1">
      <t>トメ</t>
    </rPh>
    <rPh sb="1" eb="2">
      <t>ダテ</t>
    </rPh>
    <phoneticPr fontId="1"/>
  </si>
  <si>
    <t>遠別川</t>
    <rPh sb="0" eb="3">
      <t>エンベツガワ</t>
    </rPh>
    <phoneticPr fontId="1"/>
  </si>
  <si>
    <t>遠別町</t>
    <rPh sb="0" eb="3">
      <t>エンベツチョウ</t>
    </rPh>
    <phoneticPr fontId="1"/>
  </si>
  <si>
    <t>遠別町字幸和</t>
    <rPh sb="0" eb="3">
      <t>エンベツチョウ</t>
    </rPh>
    <rPh sb="3" eb="4">
      <t>アザ</t>
    </rPh>
    <rPh sb="4" eb="6">
      <t>コウワ</t>
    </rPh>
    <phoneticPr fontId="1"/>
  </si>
  <si>
    <t>近傍海岸敷</t>
    <rPh sb="0" eb="2">
      <t>キンボウ</t>
    </rPh>
    <rPh sb="2" eb="4">
      <t>カイガン</t>
    </rPh>
    <rPh sb="4" eb="5">
      <t>ジキ</t>
    </rPh>
    <phoneticPr fontId="1"/>
  </si>
  <si>
    <t>留萌建設管理部 遠別出張所</t>
    <rPh sb="0" eb="2">
      <t>ルモイ</t>
    </rPh>
    <rPh sb="2" eb="4">
      <t>ケンセツ</t>
    </rPh>
    <rPh sb="4" eb="7">
      <t>カンリブ</t>
    </rPh>
    <rPh sb="8" eb="10">
      <t>エンベツ</t>
    </rPh>
    <rPh sb="10" eb="13">
      <t>シュッチョウジョ</t>
    </rPh>
    <phoneticPr fontId="1"/>
  </si>
  <si>
    <t>01632-7-2311</t>
    <phoneticPr fontId="1"/>
  </si>
  <si>
    <t>留建３</t>
    <rPh sb="0" eb="1">
      <t>トメ</t>
    </rPh>
    <rPh sb="1" eb="2">
      <t>ダテ</t>
    </rPh>
    <phoneticPr fontId="1"/>
  </si>
  <si>
    <t>雄信内川</t>
    <rPh sb="0" eb="3">
      <t>オノブナイ</t>
    </rPh>
    <rPh sb="3" eb="4">
      <t>ガワ</t>
    </rPh>
    <phoneticPr fontId="1"/>
  </si>
  <si>
    <t>天塩町</t>
    <rPh sb="0" eb="3">
      <t>テシオチョウ</t>
    </rPh>
    <phoneticPr fontId="1"/>
  </si>
  <si>
    <t>天塩町字オヌプナイ</t>
    <rPh sb="0" eb="3">
      <t>テシオチョウ</t>
    </rPh>
    <rPh sb="3" eb="4">
      <t>アザ</t>
    </rPh>
    <phoneticPr fontId="1"/>
  </si>
  <si>
    <t>近傍町有地</t>
    <rPh sb="0" eb="2">
      <t>キンボウ</t>
    </rPh>
    <rPh sb="2" eb="5">
      <t>チョウユウチ</t>
    </rPh>
    <phoneticPr fontId="1"/>
  </si>
  <si>
    <t>留建４</t>
    <rPh sb="0" eb="1">
      <t>トメ</t>
    </rPh>
    <rPh sb="1" eb="2">
      <t>ダテ</t>
    </rPh>
    <phoneticPr fontId="1"/>
  </si>
  <si>
    <t>小平町</t>
    <rPh sb="0" eb="3">
      <t>オビラチョウ</t>
    </rPh>
    <phoneticPr fontId="1"/>
  </si>
  <si>
    <t>留萌建設管理部　事業課</t>
    <rPh sb="8" eb="11">
      <t>ジギョウカ</t>
    </rPh>
    <phoneticPr fontId="1"/>
  </si>
  <si>
    <t>0164-42-8368</t>
  </si>
  <si>
    <t>konno.takafumi@pref.hokkaido.lg.jp</t>
    <phoneticPr fontId="1"/>
  </si>
  <si>
    <t>留建５</t>
    <rPh sb="0" eb="1">
      <t>トメ</t>
    </rPh>
    <rPh sb="1" eb="2">
      <t>ダテ</t>
    </rPh>
    <phoneticPr fontId="1"/>
  </si>
  <si>
    <t>平和</t>
    <rPh sb="0" eb="2">
      <t>ヘイワ</t>
    </rPh>
    <phoneticPr fontId="1"/>
  </si>
  <si>
    <t>留建６</t>
    <rPh sb="0" eb="1">
      <t>トメ</t>
    </rPh>
    <rPh sb="1" eb="2">
      <t>ダテ</t>
    </rPh>
    <phoneticPr fontId="1"/>
  </si>
  <si>
    <t>留建７</t>
    <rPh sb="0" eb="1">
      <t>トメ</t>
    </rPh>
    <rPh sb="1" eb="2">
      <t>ダテ</t>
    </rPh>
    <phoneticPr fontId="1"/>
  </si>
  <si>
    <t>暑寒別川</t>
    <rPh sb="0" eb="3">
      <t>ショカンベツ</t>
    </rPh>
    <rPh sb="3" eb="4">
      <t>カワ</t>
    </rPh>
    <phoneticPr fontId="1"/>
  </si>
  <si>
    <t>増毛町</t>
    <rPh sb="0" eb="3">
      <t>マシケチョウ</t>
    </rPh>
    <phoneticPr fontId="1"/>
  </si>
  <si>
    <t>　　【稚内開発建設部　・　宗谷総合振興局　管内】</t>
    <rPh sb="3" eb="5">
      <t>ワッカナイ</t>
    </rPh>
    <rPh sb="5" eb="7">
      <t>カイハツ</t>
    </rPh>
    <rPh sb="7" eb="10">
      <t>ケンセツブ</t>
    </rPh>
    <rPh sb="13" eb="15">
      <t>ソウヤ</t>
    </rPh>
    <rPh sb="15" eb="17">
      <t>ソウゴウ</t>
    </rPh>
    <rPh sb="17" eb="20">
      <t>シンコウキョク</t>
    </rPh>
    <rPh sb="21" eb="23">
      <t>カンナイ</t>
    </rPh>
    <phoneticPr fontId="1"/>
  </si>
  <si>
    <t>鬼志別川</t>
    <rPh sb="0" eb="4">
      <t>オニシベツガワ</t>
    </rPh>
    <phoneticPr fontId="1"/>
  </si>
  <si>
    <t>猿払村</t>
    <rPh sb="0" eb="3">
      <t>サルフツムラ</t>
    </rPh>
    <phoneticPr fontId="1"/>
  </si>
  <si>
    <t>稚内建設管理部　維持管理課</t>
    <rPh sb="0" eb="2">
      <t>ワッカナイ</t>
    </rPh>
    <rPh sb="2" eb="4">
      <t>ケンセツ</t>
    </rPh>
    <rPh sb="4" eb="7">
      <t>カンリブ</t>
    </rPh>
    <rPh sb="8" eb="10">
      <t>イジ</t>
    </rPh>
    <rPh sb="10" eb="13">
      <t>カンリカ</t>
    </rPh>
    <phoneticPr fontId="1"/>
  </si>
  <si>
    <t>0162-33-3732</t>
  </si>
  <si>
    <t>nirei.keishou@pref.hokkaido.lg.jp</t>
  </si>
  <si>
    <t>宗１</t>
    <rPh sb="0" eb="1">
      <t>シュウ</t>
    </rPh>
    <phoneticPr fontId="1"/>
  </si>
  <si>
    <t>猿払川</t>
    <rPh sb="0" eb="2">
      <t>サルフツ</t>
    </rPh>
    <rPh sb="2" eb="3">
      <t>カワ</t>
    </rPh>
    <phoneticPr fontId="1"/>
  </si>
  <si>
    <t>狩別川</t>
    <rPh sb="0" eb="3">
      <t>カリベツガワ</t>
    </rPh>
    <phoneticPr fontId="1"/>
  </si>
  <si>
    <t>宗２</t>
    <rPh sb="0" eb="1">
      <t>シュウ</t>
    </rPh>
    <phoneticPr fontId="1"/>
  </si>
  <si>
    <t>頓別川</t>
    <rPh sb="0" eb="2">
      <t>トンベツ</t>
    </rPh>
    <rPh sb="2" eb="3">
      <t>カワ</t>
    </rPh>
    <phoneticPr fontId="1"/>
  </si>
  <si>
    <t>浜頓別町</t>
    <rPh sb="0" eb="4">
      <t>ハマトンベツチョウ</t>
    </rPh>
    <phoneticPr fontId="1"/>
  </si>
  <si>
    <t>宗３</t>
    <rPh sb="0" eb="1">
      <t>シュウ</t>
    </rPh>
    <phoneticPr fontId="1"/>
  </si>
  <si>
    <t>兵知安川</t>
    <rPh sb="0" eb="4">
      <t>ヘイチャンカワ</t>
    </rPh>
    <phoneticPr fontId="1"/>
  </si>
  <si>
    <t>中頓別町</t>
    <rPh sb="0" eb="4">
      <t>ナカトンベツチョウ</t>
    </rPh>
    <phoneticPr fontId="1"/>
  </si>
  <si>
    <t>宗４</t>
    <rPh sb="0" eb="1">
      <t>シュウ</t>
    </rPh>
    <phoneticPr fontId="1"/>
  </si>
  <si>
    <t>鐺別川</t>
    <rPh sb="0" eb="2">
      <t>トウベツ</t>
    </rPh>
    <rPh sb="2" eb="3">
      <t>カワ</t>
    </rPh>
    <phoneticPr fontId="1"/>
  </si>
  <si>
    <t>弟子屈町</t>
    <rPh sb="0" eb="4">
      <t>テシカガチョウ</t>
    </rPh>
    <phoneticPr fontId="1"/>
  </si>
  <si>
    <t>中富良野町</t>
    <rPh sb="0" eb="5">
      <t>ナカフラノチョウ</t>
    </rPh>
    <phoneticPr fontId="1"/>
  </si>
  <si>
    <t>0166-46-4934</t>
  </si>
  <si>
    <t>剣淵町</t>
    <rPh sb="0" eb="3">
      <t>ケンブチチョウ</t>
    </rPh>
    <phoneticPr fontId="1"/>
  </si>
  <si>
    <t>太櫓川</t>
    <rPh sb="0" eb="2">
      <t>フトロ</t>
    </rPh>
    <rPh sb="2" eb="3">
      <t>カワ</t>
    </rPh>
    <phoneticPr fontId="1"/>
  </si>
  <si>
    <t>古平町浜町</t>
    <rPh sb="0" eb="3">
      <t>フルビラチョウ</t>
    </rPh>
    <rPh sb="3" eb="5">
      <t>ハママチ</t>
    </rPh>
    <phoneticPr fontId="1"/>
  </si>
  <si>
    <t>別保川</t>
    <rPh sb="0" eb="2">
      <t>ベッポ</t>
    </rPh>
    <rPh sb="2" eb="3">
      <t>カワ</t>
    </rPh>
    <phoneticPr fontId="1"/>
  </si>
  <si>
    <t>釧路町</t>
    <rPh sb="0" eb="2">
      <t>クシロ</t>
    </rPh>
    <rPh sb="2" eb="3">
      <t>マチ</t>
    </rPh>
    <phoneticPr fontId="1"/>
  </si>
  <si>
    <t>別保３丁目</t>
    <rPh sb="0" eb="2">
      <t>ベッポ</t>
    </rPh>
    <rPh sb="3" eb="5">
      <t>チョウメ</t>
    </rPh>
    <phoneticPr fontId="1"/>
  </si>
  <si>
    <t>釧路総合振興局　釧路建設管理部　厚岸出張所</t>
    <rPh sb="0" eb="2">
      <t>クシロ</t>
    </rPh>
    <rPh sb="2" eb="4">
      <t>ソウゴウ</t>
    </rPh>
    <rPh sb="4" eb="6">
      <t>シンコウ</t>
    </rPh>
    <rPh sb="6" eb="7">
      <t>キョク</t>
    </rPh>
    <rPh sb="8" eb="10">
      <t>クシロ</t>
    </rPh>
    <rPh sb="10" eb="12">
      <t>ケンセツ</t>
    </rPh>
    <rPh sb="12" eb="15">
      <t>カンリブ</t>
    </rPh>
    <rPh sb="16" eb="18">
      <t>アッケシ</t>
    </rPh>
    <rPh sb="18" eb="20">
      <t>シュッチョウ</t>
    </rPh>
    <rPh sb="20" eb="21">
      <t>トコロ</t>
    </rPh>
    <phoneticPr fontId="1"/>
  </si>
  <si>
    <t>サンタクンベ川</t>
    <rPh sb="6" eb="7">
      <t>カワ</t>
    </rPh>
    <phoneticPr fontId="1"/>
  </si>
  <si>
    <t>別保南３丁目</t>
    <rPh sb="0" eb="2">
      <t>ベッポ</t>
    </rPh>
    <rPh sb="2" eb="3">
      <t>ミナミ</t>
    </rPh>
    <rPh sb="4" eb="6">
      <t>チョウメ</t>
    </rPh>
    <phoneticPr fontId="1"/>
  </si>
  <si>
    <t>オビラシケ川</t>
    <rPh sb="5" eb="6">
      <t>カワ</t>
    </rPh>
    <phoneticPr fontId="1"/>
  </si>
  <si>
    <t>左岸</t>
    <rPh sb="0" eb="1">
      <t>ヒダリ</t>
    </rPh>
    <phoneticPr fontId="1"/>
  </si>
  <si>
    <t>武佐川</t>
    <rPh sb="0" eb="3">
      <t>ムサカワ</t>
    </rPh>
    <phoneticPr fontId="1"/>
  </si>
  <si>
    <t>釧路町</t>
    <rPh sb="0" eb="2">
      <t>クシロ</t>
    </rPh>
    <rPh sb="2" eb="3">
      <t>チョウ</t>
    </rPh>
    <phoneticPr fontId="1"/>
  </si>
  <si>
    <t>富里</t>
    <rPh sb="0" eb="2">
      <t>トミサト</t>
    </rPh>
    <phoneticPr fontId="1"/>
  </si>
  <si>
    <t>渡４</t>
    <rPh sb="0" eb="1">
      <t>ワタリ</t>
    </rPh>
    <phoneticPr fontId="1"/>
  </si>
  <si>
    <t>渡５</t>
    <rPh sb="0" eb="1">
      <t>ワタリ</t>
    </rPh>
    <phoneticPr fontId="1"/>
  </si>
  <si>
    <t>渡６</t>
    <rPh sb="0" eb="1">
      <t>ワタリ</t>
    </rPh>
    <phoneticPr fontId="1"/>
  </si>
  <si>
    <t>渡７</t>
    <rPh sb="0" eb="1">
      <t>ワタリ</t>
    </rPh>
    <phoneticPr fontId="1"/>
  </si>
  <si>
    <t>渡８</t>
    <rPh sb="0" eb="1">
      <t>ワタリ</t>
    </rPh>
    <phoneticPr fontId="1"/>
  </si>
  <si>
    <t>渡９</t>
    <rPh sb="0" eb="1">
      <t>ワタリ</t>
    </rPh>
    <phoneticPr fontId="1"/>
  </si>
  <si>
    <t>渡１０</t>
    <rPh sb="0" eb="1">
      <t>ワタリ</t>
    </rPh>
    <phoneticPr fontId="1"/>
  </si>
  <si>
    <t>渡１１</t>
    <rPh sb="0" eb="1">
      <t>ワタリ</t>
    </rPh>
    <phoneticPr fontId="1"/>
  </si>
  <si>
    <t>渡１２</t>
    <rPh sb="0" eb="1">
      <t>ワタリ</t>
    </rPh>
    <phoneticPr fontId="1"/>
  </si>
  <si>
    <t>渡１３</t>
    <rPh sb="0" eb="1">
      <t>ワタリ</t>
    </rPh>
    <phoneticPr fontId="1"/>
  </si>
  <si>
    <t>渡１４</t>
    <rPh sb="0" eb="1">
      <t>ワタリ</t>
    </rPh>
    <phoneticPr fontId="1"/>
  </si>
  <si>
    <t>渡１５</t>
    <rPh sb="0" eb="1">
      <t>ワタリ</t>
    </rPh>
    <phoneticPr fontId="1"/>
  </si>
  <si>
    <t>中の川</t>
    <rPh sb="0" eb="1">
      <t>ナカ</t>
    </rPh>
    <rPh sb="2" eb="3">
      <t>カワ</t>
    </rPh>
    <phoneticPr fontId="1"/>
  </si>
  <si>
    <t>訓子府川</t>
    <rPh sb="0" eb="4">
      <t>クンネップカワ</t>
    </rPh>
    <phoneticPr fontId="1"/>
  </si>
  <si>
    <t>オ２</t>
  </si>
  <si>
    <t>無加川</t>
    <rPh sb="0" eb="2">
      <t>ムカ</t>
    </rPh>
    <rPh sb="2" eb="3">
      <t>カワ</t>
    </rPh>
    <phoneticPr fontId="1"/>
  </si>
  <si>
    <t>左右岩</t>
    <rPh sb="0" eb="2">
      <t>サユウ</t>
    </rPh>
    <rPh sb="2" eb="3">
      <t>ガン</t>
    </rPh>
    <phoneticPr fontId="1"/>
  </si>
  <si>
    <t>焼山右岸</t>
    <rPh sb="0" eb="2">
      <t>ヤキヤマ</t>
    </rPh>
    <rPh sb="2" eb="4">
      <t>ウガン</t>
    </rPh>
    <phoneticPr fontId="1"/>
  </si>
  <si>
    <t>幌新太刀別川</t>
    <rPh sb="0" eb="6">
      <t>ホロシンタチベツカワ</t>
    </rPh>
    <phoneticPr fontId="1"/>
  </si>
  <si>
    <t>沼田町</t>
    <rPh sb="0" eb="2">
      <t>ヌマタ</t>
    </rPh>
    <rPh sb="2" eb="3">
      <t>チョウ</t>
    </rPh>
    <phoneticPr fontId="1"/>
  </si>
  <si>
    <t>北竜</t>
    <rPh sb="0" eb="2">
      <t>ホクリュウ</t>
    </rPh>
    <phoneticPr fontId="1"/>
  </si>
  <si>
    <t>町内置場</t>
    <rPh sb="0" eb="1">
      <t>チョウ</t>
    </rPh>
    <rPh sb="1" eb="2">
      <t>ナイ</t>
    </rPh>
    <rPh sb="2" eb="3">
      <t>オ</t>
    </rPh>
    <rPh sb="3" eb="4">
      <t>バ</t>
    </rPh>
    <phoneticPr fontId="1"/>
  </si>
  <si>
    <t>左右岸</t>
    <rPh sb="0" eb="1">
      <t>ヒダリ</t>
    </rPh>
    <rPh sb="1" eb="3">
      <t>ウガン</t>
    </rPh>
    <phoneticPr fontId="1"/>
  </si>
  <si>
    <t>浜益実田</t>
    <rPh sb="0" eb="2">
      <t>ハママス</t>
    </rPh>
    <rPh sb="2" eb="3">
      <t>ジツ</t>
    </rPh>
    <rPh sb="3" eb="4">
      <t>タ</t>
    </rPh>
    <phoneticPr fontId="1"/>
  </si>
  <si>
    <t>弁華別</t>
    <rPh sb="0" eb="3">
      <t>ベンケベツ</t>
    </rPh>
    <phoneticPr fontId="1"/>
  </si>
  <si>
    <t>富士川</t>
    <rPh sb="0" eb="2">
      <t>フジ</t>
    </rPh>
    <rPh sb="2" eb="3">
      <t>カワ</t>
    </rPh>
    <phoneticPr fontId="1"/>
  </si>
  <si>
    <t>夕張郡栗山町錦４丁目</t>
    <phoneticPr fontId="1"/>
  </si>
  <si>
    <t>堤内河川敷地</t>
    <phoneticPr fontId="1"/>
  </si>
  <si>
    <t>北海道</t>
    <phoneticPr fontId="1"/>
  </si>
  <si>
    <t>木古内川</t>
    <rPh sb="0" eb="4">
      <t>キコナイカワ</t>
    </rPh>
    <phoneticPr fontId="1"/>
  </si>
  <si>
    <t>木古内川</t>
    <rPh sb="0" eb="3">
      <t>キコナイ</t>
    </rPh>
    <rPh sb="3" eb="4">
      <t>カワ</t>
    </rPh>
    <phoneticPr fontId="1"/>
  </si>
  <si>
    <t>木古内町</t>
    <rPh sb="0" eb="4">
      <t>キコナイチョウ</t>
    </rPh>
    <phoneticPr fontId="1"/>
  </si>
  <si>
    <t>字木古内</t>
    <rPh sb="0" eb="1">
      <t>アザ</t>
    </rPh>
    <rPh sb="1" eb="4">
      <t>キコナイ</t>
    </rPh>
    <phoneticPr fontId="1"/>
  </si>
  <si>
    <t>0138-47-9642</t>
  </si>
  <si>
    <t>hirayama.mitsuru@pref.hokkaido.lg.jp</t>
  </si>
  <si>
    <t>中野川</t>
    <rPh sb="0" eb="2">
      <t>ナカノ</t>
    </rPh>
    <rPh sb="2" eb="3">
      <t>カワ</t>
    </rPh>
    <phoneticPr fontId="1"/>
  </si>
  <si>
    <t>字中の川</t>
    <rPh sb="0" eb="1">
      <t>アザ</t>
    </rPh>
    <rPh sb="1" eb="2">
      <t>ナカ</t>
    </rPh>
    <rPh sb="3" eb="4">
      <t>カワ</t>
    </rPh>
    <phoneticPr fontId="1"/>
  </si>
  <si>
    <t>河川堤内地</t>
    <rPh sb="0" eb="2">
      <t>カセン</t>
    </rPh>
    <rPh sb="2" eb="5">
      <t>テイナイチ</t>
    </rPh>
    <phoneticPr fontId="1"/>
  </si>
  <si>
    <t>重内川</t>
    <rPh sb="0" eb="3">
      <t>オモナイカワ</t>
    </rPh>
    <phoneticPr fontId="1"/>
  </si>
  <si>
    <t>字重内</t>
    <rPh sb="0" eb="1">
      <t>アザ</t>
    </rPh>
    <rPh sb="1" eb="3">
      <t>オモナイ</t>
    </rPh>
    <phoneticPr fontId="1"/>
  </si>
  <si>
    <t>福島川</t>
    <rPh sb="0" eb="3">
      <t>フクシマカワ</t>
    </rPh>
    <phoneticPr fontId="1"/>
  </si>
  <si>
    <t>福島町</t>
    <rPh sb="0" eb="3">
      <t>フクシマチョウ</t>
    </rPh>
    <phoneticPr fontId="1"/>
  </si>
  <si>
    <t>字桧倉、字三岳</t>
    <rPh sb="0" eb="1">
      <t>アザ</t>
    </rPh>
    <rPh sb="1" eb="3">
      <t>ヒクラ</t>
    </rPh>
    <rPh sb="4" eb="5">
      <t>アザ</t>
    </rPh>
    <rPh sb="5" eb="7">
      <t>ミタケ</t>
    </rPh>
    <phoneticPr fontId="1"/>
  </si>
  <si>
    <t>白符川</t>
    <rPh sb="0" eb="3">
      <t>シラフカワ</t>
    </rPh>
    <phoneticPr fontId="1"/>
  </si>
  <si>
    <t>字白符</t>
    <rPh sb="0" eb="1">
      <t>アザ</t>
    </rPh>
    <rPh sb="1" eb="3">
      <t>シラフ</t>
    </rPh>
    <phoneticPr fontId="1"/>
  </si>
  <si>
    <t>吉岡川</t>
    <rPh sb="0" eb="2">
      <t>ヨシオカ</t>
    </rPh>
    <rPh sb="2" eb="3">
      <t>カワ</t>
    </rPh>
    <phoneticPr fontId="1"/>
  </si>
  <si>
    <t>字館崎</t>
    <rPh sb="0" eb="1">
      <t>アザ</t>
    </rPh>
    <rPh sb="1" eb="3">
      <t>タテサキ</t>
    </rPh>
    <phoneticPr fontId="1"/>
  </si>
  <si>
    <t>及部川</t>
    <rPh sb="0" eb="3">
      <t>オヨベカワ</t>
    </rPh>
    <phoneticPr fontId="1"/>
  </si>
  <si>
    <t>松前町</t>
    <rPh sb="0" eb="3">
      <t>マツマエチョウ</t>
    </rPh>
    <phoneticPr fontId="1"/>
  </si>
  <si>
    <t>字上川</t>
    <rPh sb="0" eb="1">
      <t>アザ</t>
    </rPh>
    <rPh sb="1" eb="3">
      <t>カミカワ</t>
    </rPh>
    <phoneticPr fontId="1"/>
  </si>
  <si>
    <t>二俣川</t>
    <rPh sb="0" eb="2">
      <t>フタマタ</t>
    </rPh>
    <rPh sb="2" eb="3">
      <t>カワ</t>
    </rPh>
    <phoneticPr fontId="1"/>
  </si>
  <si>
    <t>北檜山区二俣</t>
    <rPh sb="4" eb="6">
      <t>フタマタ</t>
    </rPh>
    <phoneticPr fontId="1"/>
  </si>
  <si>
    <t>函館建設管理部 用地管理室 維持管理課</t>
    <rPh sb="0" eb="2">
      <t>ハコダテ</t>
    </rPh>
    <rPh sb="2" eb="4">
      <t>ケンセツ</t>
    </rPh>
    <rPh sb="4" eb="6">
      <t>カンリ</t>
    </rPh>
    <rPh sb="6" eb="7">
      <t>ブ</t>
    </rPh>
    <rPh sb="8" eb="10">
      <t>ヨウチ</t>
    </rPh>
    <rPh sb="10" eb="12">
      <t>カンリ</t>
    </rPh>
    <rPh sb="12" eb="13">
      <t>シツ</t>
    </rPh>
    <rPh sb="14" eb="16">
      <t>イジ</t>
    </rPh>
    <rPh sb="16" eb="18">
      <t>カンリ</t>
    </rPh>
    <rPh sb="18" eb="19">
      <t>カ</t>
    </rPh>
    <phoneticPr fontId="1"/>
  </si>
  <si>
    <t>0138-479642</t>
  </si>
  <si>
    <t>北檜山区北檜山</t>
    <rPh sb="4" eb="7">
      <t>キタヒヤマ</t>
    </rPh>
    <phoneticPr fontId="1"/>
  </si>
  <si>
    <t>ポン目名川</t>
    <rPh sb="2" eb="5">
      <t>メナガワ</t>
    </rPh>
    <phoneticPr fontId="1"/>
  </si>
  <si>
    <t>北檜山区東丹羽</t>
    <rPh sb="4" eb="5">
      <t>ヒガシ</t>
    </rPh>
    <rPh sb="5" eb="7">
      <t>ニワ</t>
    </rPh>
    <phoneticPr fontId="1"/>
  </si>
  <si>
    <t>パンケオイチャヌンペ川</t>
    <rPh sb="10" eb="11">
      <t>カワ</t>
    </rPh>
    <phoneticPr fontId="1"/>
  </si>
  <si>
    <t>金原</t>
    <rPh sb="0" eb="2">
      <t>カネハラ</t>
    </rPh>
    <phoneticPr fontId="1"/>
  </si>
  <si>
    <t>畑の沢川</t>
    <rPh sb="0" eb="1">
      <t>ハタ</t>
    </rPh>
    <rPh sb="2" eb="3">
      <t>サワ</t>
    </rPh>
    <rPh sb="3" eb="4">
      <t>カワ</t>
    </rPh>
    <phoneticPr fontId="1"/>
  </si>
  <si>
    <t>八束</t>
    <rPh sb="0" eb="1">
      <t>ハチ</t>
    </rPh>
    <rPh sb="1" eb="2">
      <t>タバ</t>
    </rPh>
    <phoneticPr fontId="1"/>
  </si>
  <si>
    <t>田代川</t>
    <rPh sb="0" eb="3">
      <t>タシロガワ</t>
    </rPh>
    <phoneticPr fontId="1"/>
  </si>
  <si>
    <t>田代</t>
    <rPh sb="0" eb="2">
      <t>タシロ</t>
    </rPh>
    <phoneticPr fontId="1"/>
  </si>
  <si>
    <t>古平川</t>
    <rPh sb="0" eb="3">
      <t>フルビラガワ</t>
    </rPh>
    <phoneticPr fontId="1"/>
  </si>
  <si>
    <t>古平町</t>
    <rPh sb="0" eb="3">
      <t>フルビラチョウ</t>
    </rPh>
    <phoneticPr fontId="1"/>
  </si>
  <si>
    <t>河川敷地</t>
    <rPh sb="0" eb="3">
      <t>カセンシキ</t>
    </rPh>
    <rPh sb="1" eb="2">
      <t>フルカワ</t>
    </rPh>
    <phoneticPr fontId="1"/>
  </si>
  <si>
    <t>共和町南幌似</t>
    <rPh sb="0" eb="3">
      <t>キョウワチョウ</t>
    </rPh>
    <rPh sb="3" eb="5">
      <t>ナンポロ</t>
    </rPh>
    <rPh sb="5" eb="6">
      <t>ニ</t>
    </rPh>
    <phoneticPr fontId="1"/>
  </si>
  <si>
    <t>社台川</t>
  </si>
  <si>
    <t xml:space="preserve">白老町   </t>
  </si>
  <si>
    <t>社台</t>
    <rPh sb="0" eb="2">
      <t>シャダイ</t>
    </rPh>
    <phoneticPr fontId="1"/>
  </si>
  <si>
    <t>胆振総合振興局　室蘭建設管理部　用地管理室　維持管理課</t>
    <rPh sb="0" eb="2">
      <t>イブリ</t>
    </rPh>
    <rPh sb="8" eb="10">
      <t>ムロラン</t>
    </rPh>
    <phoneticPr fontId="1"/>
  </si>
  <si>
    <t>0143-24-9880</t>
  </si>
  <si>
    <t>katou.takuya@pref.hokkaido.lg.jp</t>
  </si>
  <si>
    <t>穂別富内</t>
  </si>
  <si>
    <t>似湾川</t>
  </si>
  <si>
    <t>穂別栄</t>
    <rPh sb="2" eb="3">
      <t>サカ</t>
    </rPh>
    <phoneticPr fontId="1"/>
  </si>
  <si>
    <t>安平川</t>
  </si>
  <si>
    <t>苫小牧市</t>
  </si>
  <si>
    <t>静川</t>
    <rPh sb="0" eb="2">
      <t>シズカワ</t>
    </rPh>
    <phoneticPr fontId="1"/>
  </si>
  <si>
    <t>苫小牧川</t>
  </si>
  <si>
    <t>見山町</t>
    <rPh sb="0" eb="2">
      <t>ミヤマ</t>
    </rPh>
    <rPh sb="2" eb="3">
      <t>チョウ</t>
    </rPh>
    <phoneticPr fontId="1"/>
  </si>
  <si>
    <t>有珠川</t>
  </si>
  <si>
    <t>有珠の沢町</t>
    <rPh sb="0" eb="2">
      <t>ウス</t>
    </rPh>
    <rPh sb="3" eb="4">
      <t>サワ</t>
    </rPh>
    <rPh sb="4" eb="5">
      <t>マチ</t>
    </rPh>
    <phoneticPr fontId="1"/>
  </si>
  <si>
    <t>真沼津川</t>
  </si>
  <si>
    <t xml:space="preserve">新ひだか町 </t>
  </si>
  <si>
    <t>山手町</t>
    <rPh sb="0" eb="3">
      <t>ヤマテチョウ</t>
    </rPh>
    <phoneticPr fontId="1"/>
  </si>
  <si>
    <t>新冠川</t>
  </si>
  <si>
    <t>新冠町</t>
  </si>
  <si>
    <t>緑丘</t>
    <rPh sb="0" eb="2">
      <t>ミドリオカ</t>
    </rPh>
    <phoneticPr fontId="1"/>
  </si>
  <si>
    <t>様似川</t>
  </si>
  <si>
    <t>様似町</t>
  </si>
  <si>
    <t>栄町</t>
    <rPh sb="0" eb="2">
      <t>サカエマチ</t>
    </rPh>
    <phoneticPr fontId="1"/>
  </si>
  <si>
    <t>日高幌別川</t>
  </si>
  <si>
    <t>浦河町</t>
  </si>
  <si>
    <t>杵臼</t>
    <rPh sb="0" eb="2">
      <t>キネウス</t>
    </rPh>
    <phoneticPr fontId="1"/>
  </si>
  <si>
    <t>オロマップ川</t>
  </si>
  <si>
    <t>向別川</t>
  </si>
  <si>
    <t>堺町</t>
    <rPh sb="0" eb="2">
      <t>サカイマチ</t>
    </rPh>
    <phoneticPr fontId="1"/>
  </si>
  <si>
    <t>元浦川</t>
  </si>
  <si>
    <t>荻伏町</t>
    <rPh sb="0" eb="3">
      <t>オギフシチョウ</t>
    </rPh>
    <phoneticPr fontId="1"/>
  </si>
  <si>
    <t>tsuchida.keiichi@pref.hokkaido.lg.jp</t>
  </si>
  <si>
    <t>上１</t>
    <rPh sb="0" eb="1">
      <t>ウエ</t>
    </rPh>
    <phoneticPr fontId="1"/>
  </si>
  <si>
    <t>上２</t>
    <rPh sb="0" eb="1">
      <t>ウエ</t>
    </rPh>
    <phoneticPr fontId="1"/>
  </si>
  <si>
    <t>上３</t>
    <rPh sb="0" eb="1">
      <t>ウエ</t>
    </rPh>
    <phoneticPr fontId="1"/>
  </si>
  <si>
    <t>上４</t>
    <rPh sb="0" eb="1">
      <t>ウエ</t>
    </rPh>
    <phoneticPr fontId="1"/>
  </si>
  <si>
    <t>剣淵川</t>
    <rPh sb="0" eb="3">
      <t>ケンブチガワ</t>
    </rPh>
    <phoneticPr fontId="1"/>
  </si>
  <si>
    <t>和寒町</t>
    <rPh sb="0" eb="3">
      <t>ワッサムチョウ</t>
    </rPh>
    <phoneticPr fontId="1"/>
  </si>
  <si>
    <t>松岡地先</t>
    <rPh sb="0" eb="2">
      <t>マツオカ</t>
    </rPh>
    <rPh sb="2" eb="4">
      <t>チサキ</t>
    </rPh>
    <phoneticPr fontId="1"/>
  </si>
  <si>
    <t>上５</t>
    <rPh sb="0" eb="1">
      <t>ウエ</t>
    </rPh>
    <phoneticPr fontId="1"/>
  </si>
  <si>
    <t>風連別川</t>
    <rPh sb="0" eb="4">
      <t>フウレンベツガワ</t>
    </rPh>
    <phoneticPr fontId="1"/>
  </si>
  <si>
    <t>名寄市</t>
    <rPh sb="0" eb="3">
      <t>ナヨロシ</t>
    </rPh>
    <phoneticPr fontId="1"/>
  </si>
  <si>
    <t>旭地先</t>
    <rPh sb="0" eb="1">
      <t>アサヒ</t>
    </rPh>
    <rPh sb="1" eb="3">
      <t>チサキ</t>
    </rPh>
    <phoneticPr fontId="1"/>
  </si>
  <si>
    <t>上６</t>
    <rPh sb="0" eb="1">
      <t>ウエ</t>
    </rPh>
    <phoneticPr fontId="1"/>
  </si>
  <si>
    <t>音無川</t>
    <rPh sb="0" eb="3">
      <t>オトナシガワ</t>
    </rPh>
    <phoneticPr fontId="1"/>
  </si>
  <si>
    <t>元町地先</t>
    <rPh sb="0" eb="2">
      <t>モトマチ</t>
    </rPh>
    <rPh sb="2" eb="4">
      <t>チサキ</t>
    </rPh>
    <phoneticPr fontId="1"/>
  </si>
  <si>
    <t>上７</t>
    <rPh sb="0" eb="1">
      <t>ウエ</t>
    </rPh>
    <phoneticPr fontId="1"/>
  </si>
  <si>
    <t>布礼別川</t>
    <rPh sb="0" eb="3">
      <t>フレベツ</t>
    </rPh>
    <rPh sb="3" eb="4">
      <t>カワ</t>
    </rPh>
    <phoneticPr fontId="1"/>
  </si>
  <si>
    <t>南扇山</t>
    <rPh sb="0" eb="1">
      <t>ミナミ</t>
    </rPh>
    <rPh sb="1" eb="3">
      <t>オオギヤマ</t>
    </rPh>
    <phoneticPr fontId="1"/>
  </si>
  <si>
    <t>上８</t>
    <rPh sb="0" eb="1">
      <t>ウエ</t>
    </rPh>
    <phoneticPr fontId="1"/>
  </si>
  <si>
    <t>上９</t>
    <rPh sb="0" eb="1">
      <t>ウエ</t>
    </rPh>
    <phoneticPr fontId="1"/>
  </si>
  <si>
    <t>十四線川</t>
    <rPh sb="0" eb="2">
      <t>14</t>
    </rPh>
    <rPh sb="2" eb="4">
      <t>センカワ</t>
    </rPh>
    <phoneticPr fontId="1"/>
  </si>
  <si>
    <t>上１０</t>
    <rPh sb="0" eb="1">
      <t>ウエ</t>
    </rPh>
    <phoneticPr fontId="1"/>
  </si>
  <si>
    <t>上１１</t>
    <rPh sb="0" eb="1">
      <t>ウエ</t>
    </rPh>
    <phoneticPr fontId="1"/>
  </si>
  <si>
    <t>上１２</t>
    <rPh sb="0" eb="1">
      <t>ウエ</t>
    </rPh>
    <phoneticPr fontId="1"/>
  </si>
  <si>
    <t>山部川</t>
    <rPh sb="0" eb="2">
      <t>ヤマベ</t>
    </rPh>
    <rPh sb="2" eb="3">
      <t>カワ</t>
    </rPh>
    <phoneticPr fontId="1"/>
  </si>
  <si>
    <t>上１３</t>
    <rPh sb="0" eb="1">
      <t>ウエ</t>
    </rPh>
    <phoneticPr fontId="1"/>
  </si>
  <si>
    <t>上１４</t>
    <rPh sb="0" eb="1">
      <t>ウエ</t>
    </rPh>
    <phoneticPr fontId="1"/>
  </si>
  <si>
    <t>上１５</t>
    <rPh sb="0" eb="1">
      <t>ウエ</t>
    </rPh>
    <phoneticPr fontId="1"/>
  </si>
  <si>
    <t>上１６</t>
    <rPh sb="0" eb="1">
      <t>ウエ</t>
    </rPh>
    <phoneticPr fontId="1"/>
  </si>
  <si>
    <t>江幌完別川</t>
    <rPh sb="0" eb="5">
      <t>エホロカンベツカワ</t>
    </rPh>
    <phoneticPr fontId="1"/>
  </si>
  <si>
    <t>上富良野町</t>
    <rPh sb="0" eb="5">
      <t>カミフラノチョウ</t>
    </rPh>
    <phoneticPr fontId="1"/>
  </si>
  <si>
    <t>西4線北28号</t>
    <rPh sb="0" eb="1">
      <t>ニシ</t>
    </rPh>
    <rPh sb="2" eb="3">
      <t>セン</t>
    </rPh>
    <rPh sb="3" eb="4">
      <t>キタ</t>
    </rPh>
    <rPh sb="6" eb="7">
      <t>ゴウ</t>
    </rPh>
    <phoneticPr fontId="1"/>
  </si>
  <si>
    <t>上１７</t>
    <rPh sb="0" eb="1">
      <t>ウエ</t>
    </rPh>
    <phoneticPr fontId="1"/>
  </si>
  <si>
    <t>奈江川</t>
    <rPh sb="0" eb="3">
      <t>ナエカワ</t>
    </rPh>
    <phoneticPr fontId="1"/>
  </si>
  <si>
    <t>奈江</t>
    <rPh sb="0" eb="2">
      <t>ナエ</t>
    </rPh>
    <phoneticPr fontId="1"/>
  </si>
  <si>
    <t>上１８</t>
    <rPh sb="0" eb="1">
      <t>ウエ</t>
    </rPh>
    <phoneticPr fontId="1"/>
  </si>
  <si>
    <t>美深パンケ川</t>
    <rPh sb="0" eb="2">
      <t>ビフカ</t>
    </rPh>
    <rPh sb="5" eb="6">
      <t>ガワ</t>
    </rPh>
    <phoneticPr fontId="1"/>
  </si>
  <si>
    <t>美深町西3条北2丁目</t>
    <rPh sb="0" eb="3">
      <t>ビフカチョウ</t>
    </rPh>
    <rPh sb="3" eb="4">
      <t>ニシ</t>
    </rPh>
    <rPh sb="5" eb="6">
      <t>ジョウ</t>
    </rPh>
    <rPh sb="6" eb="7">
      <t>キタ</t>
    </rPh>
    <rPh sb="8" eb="10">
      <t>チョウメ</t>
    </rPh>
    <phoneticPr fontId="1"/>
  </si>
  <si>
    <t>美深出張所資材置場</t>
    <rPh sb="0" eb="2">
      <t>ビフカ</t>
    </rPh>
    <rPh sb="2" eb="5">
      <t>シュッチョウジョ</t>
    </rPh>
    <rPh sb="5" eb="7">
      <t>シザイ</t>
    </rPh>
    <rPh sb="7" eb="8">
      <t>オ</t>
    </rPh>
    <rPh sb="8" eb="9">
      <t>バ</t>
    </rPh>
    <phoneticPr fontId="1"/>
  </si>
  <si>
    <t>上１９</t>
    <rPh sb="0" eb="1">
      <t>ウエ</t>
    </rPh>
    <phoneticPr fontId="1"/>
  </si>
  <si>
    <t>銅蘭川</t>
    <rPh sb="0" eb="1">
      <t>ドウ</t>
    </rPh>
    <rPh sb="1" eb="2">
      <t>ラン</t>
    </rPh>
    <rPh sb="2" eb="3">
      <t>カワ</t>
    </rPh>
    <phoneticPr fontId="1"/>
  </si>
  <si>
    <t>上２０</t>
    <rPh sb="0" eb="1">
      <t>ウエ</t>
    </rPh>
    <phoneticPr fontId="1"/>
  </si>
  <si>
    <t>十勝総合振興局　帯広建設管理部　用地管理室　維持管理課</t>
  </si>
  <si>
    <t>0155-26-9220</t>
  </si>
  <si>
    <t>十1</t>
  </si>
  <si>
    <t xml:space="preserve">鹿追町 </t>
  </si>
  <si>
    <t xml:space="preserve">清水町  </t>
  </si>
  <si>
    <t>美里別</t>
  </si>
  <si>
    <t>押帯</t>
  </si>
  <si>
    <t>弟子屈町桜丘</t>
    <rPh sb="0" eb="4">
      <t>テシカガチョウ</t>
    </rPh>
    <rPh sb="4" eb="6">
      <t>サクラオカ</t>
    </rPh>
    <phoneticPr fontId="1"/>
  </si>
  <si>
    <t>釧路総合振興局　釧路建設管理部　弟子屈出張所</t>
    <rPh sb="8" eb="10">
      <t>クシロ</t>
    </rPh>
    <rPh sb="10" eb="12">
      <t>ケンセツ</t>
    </rPh>
    <rPh sb="12" eb="14">
      <t>カンリ</t>
    </rPh>
    <rPh sb="14" eb="15">
      <t>ブ</t>
    </rPh>
    <rPh sb="16" eb="19">
      <t>テシカガ</t>
    </rPh>
    <rPh sb="19" eb="21">
      <t>シュッチョウ</t>
    </rPh>
    <rPh sb="21" eb="22">
      <t>ジョ</t>
    </rPh>
    <phoneticPr fontId="1"/>
  </si>
  <si>
    <t>015-482-2147</t>
  </si>
  <si>
    <t>sakai.kenichi@pref.hokkaido.lg.jp</t>
  </si>
  <si>
    <t>釧建-1</t>
    <rPh sb="0" eb="1">
      <t>セン</t>
    </rPh>
    <rPh sb="1" eb="2">
      <t>タツル</t>
    </rPh>
    <phoneticPr fontId="1"/>
  </si>
  <si>
    <t>最栄利別川</t>
    <rPh sb="0" eb="1">
      <t>サイ</t>
    </rPh>
    <rPh sb="1" eb="2">
      <t>サカエ</t>
    </rPh>
    <rPh sb="2" eb="4">
      <t>トシベツ</t>
    </rPh>
    <rPh sb="4" eb="5">
      <t>ガワ</t>
    </rPh>
    <phoneticPr fontId="1"/>
  </si>
  <si>
    <t>釧建-2</t>
    <rPh sb="0" eb="1">
      <t>セン</t>
    </rPh>
    <rPh sb="1" eb="2">
      <t>タツル</t>
    </rPh>
    <phoneticPr fontId="1"/>
  </si>
  <si>
    <t>磯分内川</t>
    <rPh sb="0" eb="1">
      <t>イソ</t>
    </rPh>
    <rPh sb="1" eb="2">
      <t>ブン</t>
    </rPh>
    <rPh sb="2" eb="3">
      <t>ナイ</t>
    </rPh>
    <rPh sb="3" eb="4">
      <t>カワ</t>
    </rPh>
    <phoneticPr fontId="1"/>
  </si>
  <si>
    <t>釧建-3</t>
    <rPh sb="0" eb="1">
      <t>セン</t>
    </rPh>
    <rPh sb="1" eb="2">
      <t>タツル</t>
    </rPh>
    <phoneticPr fontId="1"/>
  </si>
  <si>
    <t>オタツ二ウシ川</t>
    <rPh sb="3" eb="4">
      <t>ニ</t>
    </rPh>
    <rPh sb="6" eb="7">
      <t>カワ</t>
    </rPh>
    <phoneticPr fontId="1"/>
  </si>
  <si>
    <t>釧建-4</t>
    <rPh sb="0" eb="1">
      <t>セン</t>
    </rPh>
    <rPh sb="1" eb="2">
      <t>タツル</t>
    </rPh>
    <phoneticPr fontId="1"/>
  </si>
  <si>
    <t>久著呂川</t>
    <rPh sb="0" eb="1">
      <t>ヒサ</t>
    </rPh>
    <rPh sb="1" eb="2">
      <t>チョ</t>
    </rPh>
    <rPh sb="2" eb="3">
      <t>ロ</t>
    </rPh>
    <rPh sb="3" eb="4">
      <t>ガワ</t>
    </rPh>
    <phoneticPr fontId="1"/>
  </si>
  <si>
    <t>釧建-5</t>
    <rPh sb="0" eb="1">
      <t>セン</t>
    </rPh>
    <rPh sb="1" eb="2">
      <t>タツル</t>
    </rPh>
    <phoneticPr fontId="1"/>
  </si>
  <si>
    <t>0153-52-3615</t>
  </si>
  <si>
    <t>yokoyma.akinobu@pref.hokkaido.lg.jp</t>
  </si>
  <si>
    <t>釧建-6</t>
    <rPh sb="0" eb="1">
      <t>セン</t>
    </rPh>
    <rPh sb="1" eb="2">
      <t>タツル</t>
    </rPh>
    <phoneticPr fontId="1"/>
  </si>
  <si>
    <t>東陽大通西３丁目</t>
    <rPh sb="0" eb="2">
      <t>トウヨウ</t>
    </rPh>
    <rPh sb="2" eb="4">
      <t>オオドオ</t>
    </rPh>
    <rPh sb="4" eb="5">
      <t>ニシ</t>
    </rPh>
    <rPh sb="6" eb="8">
      <t>チョウメ</t>
    </rPh>
    <phoneticPr fontId="1"/>
  </si>
  <si>
    <t>釧建-7</t>
    <rPh sb="0" eb="1">
      <t>セン</t>
    </rPh>
    <rPh sb="1" eb="2">
      <t>タツル</t>
    </rPh>
    <phoneticPr fontId="1"/>
  </si>
  <si>
    <t>釧建-8</t>
    <rPh sb="0" eb="1">
      <t>セン</t>
    </rPh>
    <rPh sb="1" eb="2">
      <t>タツル</t>
    </rPh>
    <phoneticPr fontId="1"/>
  </si>
  <si>
    <t>遠野原野</t>
    <rPh sb="0" eb="1">
      <t>トオ</t>
    </rPh>
    <rPh sb="1" eb="2">
      <t>ノ</t>
    </rPh>
    <rPh sb="2" eb="4">
      <t>ゲンヤ</t>
    </rPh>
    <phoneticPr fontId="1"/>
  </si>
  <si>
    <t>釧建-9</t>
    <rPh sb="0" eb="1">
      <t>セン</t>
    </rPh>
    <rPh sb="1" eb="2">
      <t>タツル</t>
    </rPh>
    <phoneticPr fontId="1"/>
  </si>
  <si>
    <t>上別保川</t>
    <rPh sb="0" eb="1">
      <t>カミ</t>
    </rPh>
    <rPh sb="1" eb="2">
      <t>ベツ</t>
    </rPh>
    <rPh sb="2" eb="3">
      <t>ホ</t>
    </rPh>
    <rPh sb="3" eb="4">
      <t>カワ</t>
    </rPh>
    <phoneticPr fontId="1"/>
  </si>
  <si>
    <t>釧路町</t>
    <rPh sb="0" eb="3">
      <t>クシロチョウ</t>
    </rPh>
    <phoneticPr fontId="1"/>
  </si>
  <si>
    <t>上別保原野</t>
    <rPh sb="0" eb="1">
      <t>カミ</t>
    </rPh>
    <rPh sb="1" eb="2">
      <t>ベツ</t>
    </rPh>
    <rPh sb="2" eb="3">
      <t>ホ</t>
    </rPh>
    <rPh sb="3" eb="5">
      <t>ゲンヤ</t>
    </rPh>
    <phoneticPr fontId="1"/>
  </si>
  <si>
    <t>右岸</t>
    <rPh sb="0" eb="1">
      <t>ミギ</t>
    </rPh>
    <phoneticPr fontId="1"/>
  </si>
  <si>
    <t>釧建-10</t>
    <rPh sb="0" eb="1">
      <t>セン</t>
    </rPh>
    <rPh sb="1" eb="2">
      <t>タツル</t>
    </rPh>
    <phoneticPr fontId="1"/>
  </si>
  <si>
    <t>チョロベツ川</t>
    <rPh sb="5" eb="6">
      <t>カワ</t>
    </rPh>
    <phoneticPr fontId="1"/>
  </si>
  <si>
    <t>大字昆布森村</t>
    <rPh sb="0" eb="2">
      <t>オオアザ</t>
    </rPh>
    <rPh sb="2" eb="5">
      <t>コンブモリ</t>
    </rPh>
    <rPh sb="5" eb="6">
      <t>ムラ</t>
    </rPh>
    <phoneticPr fontId="1"/>
  </si>
  <si>
    <t>yokoyama.akinobu@pref.hokkaido.lg.jp</t>
  </si>
  <si>
    <t>釧建-11</t>
    <rPh sb="0" eb="1">
      <t>セン</t>
    </rPh>
    <rPh sb="1" eb="2">
      <t>タツル</t>
    </rPh>
    <phoneticPr fontId="1"/>
  </si>
  <si>
    <t>尾幌川</t>
    <rPh sb="0" eb="3">
      <t>オボロカワ</t>
    </rPh>
    <phoneticPr fontId="1"/>
  </si>
  <si>
    <t>厚岸町</t>
    <rPh sb="0" eb="3">
      <t>アッケシチョウ</t>
    </rPh>
    <phoneticPr fontId="1"/>
  </si>
  <si>
    <t>上尾幌</t>
    <rPh sb="0" eb="1">
      <t>カミ</t>
    </rPh>
    <rPh sb="1" eb="3">
      <t>オボロ</t>
    </rPh>
    <phoneticPr fontId="1"/>
  </si>
  <si>
    <t>釧建-12</t>
    <rPh sb="0" eb="1">
      <t>セン</t>
    </rPh>
    <rPh sb="1" eb="2">
      <t>タツル</t>
    </rPh>
    <phoneticPr fontId="1"/>
  </si>
  <si>
    <t>仁々志別川</t>
    <rPh sb="0" eb="4">
      <t>ニニシベツ</t>
    </rPh>
    <rPh sb="4" eb="5">
      <t>カワ</t>
    </rPh>
    <phoneticPr fontId="1"/>
  </si>
  <si>
    <t>釧路総合振興局　釧路建設管理部　事業室事業課治水係</t>
    <rPh sb="8" eb="10">
      <t>クシロ</t>
    </rPh>
    <rPh sb="10" eb="12">
      <t>ケンセツ</t>
    </rPh>
    <rPh sb="12" eb="15">
      <t>カンリブ</t>
    </rPh>
    <rPh sb="16" eb="19">
      <t>ジギョウシツ</t>
    </rPh>
    <rPh sb="19" eb="22">
      <t>ジギョウカ</t>
    </rPh>
    <rPh sb="22" eb="24">
      <t>チスイ</t>
    </rPh>
    <rPh sb="24" eb="25">
      <t>カカリ</t>
    </rPh>
    <phoneticPr fontId="1"/>
  </si>
  <si>
    <t>miyamura.ryousuke@pref.hokkaido.lg.jp</t>
  </si>
  <si>
    <t>釧建-13</t>
    <rPh sb="0" eb="1">
      <t>セン</t>
    </rPh>
    <rPh sb="1" eb="2">
      <t>タツル</t>
    </rPh>
    <phoneticPr fontId="1"/>
  </si>
  <si>
    <t>幌呂川</t>
    <rPh sb="0" eb="2">
      <t>ホロロ</t>
    </rPh>
    <rPh sb="2" eb="3">
      <t>ガワ</t>
    </rPh>
    <phoneticPr fontId="1"/>
  </si>
  <si>
    <t>釧建-14</t>
    <rPh sb="0" eb="1">
      <t>セン</t>
    </rPh>
    <rPh sb="1" eb="2">
      <t>タツル</t>
    </rPh>
    <phoneticPr fontId="1"/>
  </si>
  <si>
    <t>釧建-15</t>
    <rPh sb="0" eb="1">
      <t>セン</t>
    </rPh>
    <rPh sb="1" eb="2">
      <t>タツル</t>
    </rPh>
    <phoneticPr fontId="1"/>
  </si>
  <si>
    <t>釧建-16</t>
    <rPh sb="0" eb="1">
      <t>セン</t>
    </rPh>
    <rPh sb="1" eb="2">
      <t>タツル</t>
    </rPh>
    <phoneticPr fontId="1"/>
  </si>
  <si>
    <t>釧建-17</t>
    <rPh sb="0" eb="1">
      <t>セン</t>
    </rPh>
    <rPh sb="1" eb="2">
      <t>タツル</t>
    </rPh>
    <phoneticPr fontId="1"/>
  </si>
  <si>
    <t>釧建-18</t>
    <rPh sb="0" eb="1">
      <t>セン</t>
    </rPh>
    <rPh sb="1" eb="2">
      <t>タツル</t>
    </rPh>
    <phoneticPr fontId="1"/>
  </si>
  <si>
    <t>舌辛川</t>
    <rPh sb="0" eb="3">
      <t>シタカラガワ</t>
    </rPh>
    <phoneticPr fontId="1"/>
  </si>
  <si>
    <t>釧建-19</t>
    <rPh sb="0" eb="1">
      <t>セン</t>
    </rPh>
    <rPh sb="1" eb="2">
      <t>タツル</t>
    </rPh>
    <phoneticPr fontId="1"/>
  </si>
  <si>
    <t>雪裡川</t>
    <rPh sb="0" eb="2">
      <t>セツリ</t>
    </rPh>
    <rPh sb="2" eb="3">
      <t>ガワ</t>
    </rPh>
    <phoneticPr fontId="1"/>
  </si>
  <si>
    <t>釧建-20</t>
    <rPh sb="0" eb="1">
      <t>セン</t>
    </rPh>
    <rPh sb="1" eb="2">
      <t>タツル</t>
    </rPh>
    <phoneticPr fontId="1"/>
  </si>
  <si>
    <t>尺別川</t>
    <rPh sb="0" eb="3">
      <t>シャクベツガワ</t>
    </rPh>
    <phoneticPr fontId="1"/>
  </si>
  <si>
    <t>音別町尺別</t>
    <rPh sb="0" eb="3">
      <t>オンベツチョウ</t>
    </rPh>
    <rPh sb="3" eb="5">
      <t>シャクベツ</t>
    </rPh>
    <phoneticPr fontId="1"/>
  </si>
  <si>
    <t>釧建-21</t>
    <rPh sb="0" eb="1">
      <t>セン</t>
    </rPh>
    <rPh sb="1" eb="2">
      <t>タツル</t>
    </rPh>
    <phoneticPr fontId="1"/>
  </si>
  <si>
    <t>直別川</t>
    <rPh sb="0" eb="3">
      <t>チョクベツガワ</t>
    </rPh>
    <phoneticPr fontId="1"/>
  </si>
  <si>
    <t>音別町直別</t>
    <rPh sb="0" eb="3">
      <t>オンベツチョウ</t>
    </rPh>
    <rPh sb="3" eb="5">
      <t>チョクベツ</t>
    </rPh>
    <phoneticPr fontId="1"/>
  </si>
  <si>
    <t>釧建-22</t>
    <rPh sb="0" eb="1">
      <t>セン</t>
    </rPh>
    <rPh sb="1" eb="2">
      <t>タツル</t>
    </rPh>
    <phoneticPr fontId="1"/>
  </si>
  <si>
    <t>標津左岸</t>
    <rPh sb="0" eb="2">
      <t>シベツ</t>
    </rPh>
    <rPh sb="2" eb="4">
      <t>サガン</t>
    </rPh>
    <phoneticPr fontId="1"/>
  </si>
  <si>
    <t>wagatsuma.kento@cals-hokkaido.net</t>
  </si>
  <si>
    <t>釧建-23</t>
    <rPh sb="0" eb="1">
      <t>セン</t>
    </rPh>
    <rPh sb="1" eb="2">
      <t>タツル</t>
    </rPh>
    <phoneticPr fontId="1"/>
  </si>
  <si>
    <t>羅臼川</t>
    <rPh sb="0" eb="2">
      <t>ラウス</t>
    </rPh>
    <rPh sb="2" eb="3">
      <t>カワ</t>
    </rPh>
    <phoneticPr fontId="1"/>
  </si>
  <si>
    <t>羅臼町</t>
    <rPh sb="0" eb="2">
      <t>ラウス</t>
    </rPh>
    <rPh sb="2" eb="3">
      <t>チョウ</t>
    </rPh>
    <phoneticPr fontId="1"/>
  </si>
  <si>
    <t>緑町</t>
    <rPh sb="0" eb="1">
      <t>ミドリ</t>
    </rPh>
    <rPh sb="1" eb="2">
      <t>マチ</t>
    </rPh>
    <phoneticPr fontId="1"/>
  </si>
  <si>
    <t>釧建-24</t>
    <rPh sb="0" eb="1">
      <t>セン</t>
    </rPh>
    <rPh sb="1" eb="2">
      <t>タツル</t>
    </rPh>
    <phoneticPr fontId="1"/>
  </si>
  <si>
    <t>0152-67-5486</t>
  </si>
  <si>
    <t>kawauchi.hiromu@pref.hokkaido.lg.jp</t>
  </si>
  <si>
    <t>オ１</t>
  </si>
  <si>
    <t>訓子府町</t>
    <rPh sb="0" eb="3">
      <t>クンネップ</t>
    </rPh>
    <rPh sb="3" eb="4">
      <t>マチ</t>
    </rPh>
    <phoneticPr fontId="1"/>
  </si>
  <si>
    <t>0152-67-5487</t>
  </si>
  <si>
    <t>置戸町</t>
    <rPh sb="0" eb="2">
      <t>オケト</t>
    </rPh>
    <rPh sb="2" eb="3">
      <t>マチ</t>
    </rPh>
    <phoneticPr fontId="1"/>
  </si>
  <si>
    <t>0152-67-5488</t>
  </si>
  <si>
    <t>生田原川</t>
    <rPh sb="0" eb="3">
      <t>イクタハラ</t>
    </rPh>
    <rPh sb="3" eb="4">
      <t>カワ</t>
    </rPh>
    <phoneticPr fontId="1"/>
  </si>
  <si>
    <t>生田原安国</t>
    <rPh sb="0" eb="3">
      <t>イクタハラ</t>
    </rPh>
    <rPh sb="3" eb="5">
      <t>ヤスクニ</t>
    </rPh>
    <phoneticPr fontId="1"/>
  </si>
  <si>
    <t>興部川</t>
    <rPh sb="0" eb="2">
      <t>オコッペ</t>
    </rPh>
    <rPh sb="2" eb="3">
      <t>カワ</t>
    </rPh>
    <phoneticPr fontId="1"/>
  </si>
  <si>
    <t>興部町興部</t>
    <rPh sb="0" eb="3">
      <t>オコッペチョウ</t>
    </rPh>
    <rPh sb="3" eb="5">
      <t>オコッペ</t>
    </rPh>
    <phoneticPr fontId="1"/>
  </si>
  <si>
    <t>網走建設管理部　維持管理課</t>
    <rPh sb="0" eb="2">
      <t>アバシリ</t>
    </rPh>
    <rPh sb="2" eb="4">
      <t>ケンセツ</t>
    </rPh>
    <rPh sb="4" eb="7">
      <t>カンリブ</t>
    </rPh>
    <rPh sb="8" eb="10">
      <t>イジ</t>
    </rPh>
    <rPh sb="10" eb="13">
      <t>カンリカ</t>
    </rPh>
    <phoneticPr fontId="1"/>
  </si>
  <si>
    <t>abashiridoboku.kanri1@pref.hokkaido.lg.jp</t>
  </si>
  <si>
    <t>藻興部川</t>
    <rPh sb="0" eb="1">
      <t>モ</t>
    </rPh>
    <rPh sb="1" eb="3">
      <t>オコッペ</t>
    </rPh>
    <rPh sb="3" eb="4">
      <t>カワ</t>
    </rPh>
    <phoneticPr fontId="1"/>
  </si>
  <si>
    <t>沙留川</t>
    <rPh sb="0" eb="3">
      <t>サルルカワ</t>
    </rPh>
    <phoneticPr fontId="1"/>
  </si>
  <si>
    <t>藻鼈川</t>
    <rPh sb="0" eb="2">
      <t>モベツ</t>
    </rPh>
    <rPh sb="2" eb="3">
      <t>カワ</t>
    </rPh>
    <phoneticPr fontId="1"/>
  </si>
  <si>
    <t>紋別市元紋別</t>
    <rPh sb="0" eb="3">
      <t>モンベツシ</t>
    </rPh>
    <rPh sb="3" eb="6">
      <t>モトモンベツ</t>
    </rPh>
    <phoneticPr fontId="1"/>
  </si>
  <si>
    <t>0152-67-5489</t>
  </si>
  <si>
    <t>渚滑川</t>
    <rPh sb="0" eb="3">
      <t>ショコツカワ</t>
    </rPh>
    <phoneticPr fontId="1"/>
  </si>
  <si>
    <t>清瀬川</t>
    <rPh sb="0" eb="2">
      <t>キヨセ</t>
    </rPh>
    <rPh sb="2" eb="3">
      <t>カワ</t>
    </rPh>
    <phoneticPr fontId="1"/>
  </si>
  <si>
    <t>0152-67-5490</t>
  </si>
  <si>
    <t>iida.hiroyuki2@pref.hokkaido.lg.jp</t>
    <phoneticPr fontId="1"/>
  </si>
  <si>
    <t>留萌建設管理部 羽幌出張所</t>
    <rPh sb="0" eb="2">
      <t>ルモイ</t>
    </rPh>
    <rPh sb="2" eb="4">
      <t>ケンセツ</t>
    </rPh>
    <rPh sb="4" eb="7">
      <t>カンリブ</t>
    </rPh>
    <rPh sb="8" eb="10">
      <t>ハボロ</t>
    </rPh>
    <rPh sb="10" eb="13">
      <t>シュッチョウショ</t>
    </rPh>
    <phoneticPr fontId="1"/>
  </si>
  <si>
    <t>南暑寒町</t>
    <rPh sb="0" eb="1">
      <t>ミナミ</t>
    </rPh>
    <rPh sb="1" eb="2">
      <t>ショ</t>
    </rPh>
    <rPh sb="2" eb="3">
      <t>カン</t>
    </rPh>
    <rPh sb="3" eb="4">
      <t>マチ</t>
    </rPh>
    <phoneticPr fontId="1"/>
  </si>
  <si>
    <t>信砂川</t>
    <rPh sb="0" eb="2">
      <t>ノブシャ</t>
    </rPh>
    <rPh sb="2" eb="3">
      <t>カワ</t>
    </rPh>
    <phoneticPr fontId="1"/>
  </si>
  <si>
    <t>阿分</t>
    <rPh sb="0" eb="1">
      <t>ア</t>
    </rPh>
    <rPh sb="1" eb="2">
      <t>ブン</t>
    </rPh>
    <phoneticPr fontId="1"/>
  </si>
  <si>
    <t>小平蘂川</t>
    <rPh sb="0" eb="2">
      <t>オビラ</t>
    </rPh>
    <rPh sb="2" eb="3">
      <t>シベ</t>
    </rPh>
    <rPh sb="3" eb="4">
      <t>カワ</t>
    </rPh>
    <phoneticPr fontId="1"/>
  </si>
  <si>
    <t>桑増川</t>
    <rPh sb="0" eb="1">
      <t>クワ</t>
    </rPh>
    <rPh sb="1" eb="3">
      <t>マスカワ</t>
    </rPh>
    <phoneticPr fontId="1"/>
  </si>
  <si>
    <t>鬼志別南町右左岸</t>
    <rPh sb="0" eb="3">
      <t>オニシベツ</t>
    </rPh>
    <rPh sb="3" eb="4">
      <t>ミナミ</t>
    </rPh>
    <rPh sb="4" eb="5">
      <t>マチ</t>
    </rPh>
    <rPh sb="5" eb="6">
      <t>ミギ</t>
    </rPh>
    <rPh sb="6" eb="8">
      <t>サガン</t>
    </rPh>
    <phoneticPr fontId="1"/>
  </si>
  <si>
    <t>umetsu.ryouhei@pref.hokkaido.lg.jp</t>
  </si>
  <si>
    <t>猿払右岸</t>
    <rPh sb="0" eb="2">
      <t>サルフツ</t>
    </rPh>
    <rPh sb="2" eb="4">
      <t>ウガン</t>
    </rPh>
    <phoneticPr fontId="1"/>
  </si>
  <si>
    <t>小頓別右岸</t>
    <rPh sb="0" eb="1">
      <t>ショウ</t>
    </rPh>
    <rPh sb="1" eb="3">
      <t>トンベツ</t>
    </rPh>
    <rPh sb="3" eb="5">
      <t>ウガン</t>
    </rPh>
    <phoneticPr fontId="1"/>
  </si>
  <si>
    <t>豊泉右岸</t>
    <rPh sb="0" eb="2">
      <t>トヨイズミ</t>
    </rPh>
    <rPh sb="2" eb="4">
      <t>ウガン</t>
    </rPh>
    <phoneticPr fontId="1"/>
  </si>
  <si>
    <t>：国管理河川</t>
    <rPh sb="1" eb="6">
      <t>クニカンリカセン</t>
    </rPh>
    <phoneticPr fontId="1"/>
  </si>
  <si>
    <t>室１</t>
    <phoneticPr fontId="1"/>
  </si>
  <si>
    <t>室２</t>
    <phoneticPr fontId="1"/>
  </si>
  <si>
    <t xml:space="preserve">, </t>
    <phoneticPr fontId="1"/>
  </si>
  <si>
    <t>42.418320</t>
    <phoneticPr fontId="1"/>
  </si>
  <si>
    <t>41.675220</t>
    <phoneticPr fontId="1"/>
  </si>
  <si>
    <t>41.467570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</si>
</sst>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"/>
    <numFmt numFmtId="177" formatCode="0.000000"/>
    <numFmt numFmtId="178" formatCode="#,##0_ "/>
  </numFmts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Arial Unicode MS"/>
      <family val="2"/>
    </font>
    <font>
      <b/>
      <sz val="14"/>
      <color rgb="FF000000"/>
      <name val="ＭＳ Ｐゴシック"/>
      <family val="2"/>
      <scheme val="minor"/>
    </font>
    <font>
      <b/>
      <sz val="11"/>
      <color rgb="FF000000"/>
      <name val="ＭＳ Ｐゴシック"/>
      <family val="2"/>
      <scheme val="minor"/>
    </font>
    <font>
      <b/>
      <sz val="14"/>
      <color rgb="FF000000"/>
      <name val="Calibri"/>
      <family val="2"/>
    </font>
    <font>
      <strike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3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0" fontId="9" fillId="0" borderId="1" xfId="2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10" fillId="0" borderId="1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8" fontId="8" fillId="0" borderId="1" xfId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38" fontId="8" fillId="0" borderId="0" xfId="1" applyFont="1" applyAlignment="1">
      <alignment vertical="center"/>
    </xf>
    <xf numFmtId="57" fontId="11" fillId="0" borderId="0" xfId="0" applyNumberFormat="1" applyFont="1" applyAlignment="1">
      <alignment vertical="center"/>
    </xf>
    <xf numFmtId="0" fontId="8" fillId="0" borderId="1" xfId="2" applyFont="1" applyFill="1" applyBorder="1" applyAlignment="1">
      <alignment vertical="center"/>
    </xf>
    <xf numFmtId="0" fontId="8" fillId="0" borderId="1" xfId="0" quotePrefix="1" applyFont="1" applyBorder="1" applyAlignment="1">
      <alignment horizontal="right" vertical="center"/>
    </xf>
    <xf numFmtId="38" fontId="8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38" fontId="8" fillId="3" borderId="1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8" fillId="3" borderId="2" xfId="0" applyFont="1" applyFill="1" applyBorder="1" applyAlignment="1">
      <alignment vertical="center"/>
    </xf>
    <xf numFmtId="38" fontId="8" fillId="0" borderId="0" xfId="1" applyFont="1" applyAlignment="1">
      <alignment horizontal="right" vertical="center"/>
    </xf>
    <xf numFmtId="0" fontId="8" fillId="4" borderId="1" xfId="0" applyFont="1" applyFill="1" applyBorder="1" applyAlignment="1">
      <alignment vertical="center"/>
    </xf>
    <xf numFmtId="38" fontId="8" fillId="3" borderId="1" xfId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38" fontId="4" fillId="0" borderId="0" xfId="1" applyFont="1" applyAlignment="1">
      <alignment vertical="center"/>
    </xf>
    <xf numFmtId="0" fontId="9" fillId="0" borderId="1" xfId="2" applyFont="1" applyBorder="1" applyAlignment="1">
      <alignment vertical="center"/>
    </xf>
    <xf numFmtId="0" fontId="8" fillId="0" borderId="1" xfId="0" quotePrefix="1" applyFont="1" applyBorder="1" applyAlignment="1">
      <alignment vertical="center"/>
    </xf>
    <xf numFmtId="38" fontId="8" fillId="0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38" fontId="8" fillId="0" borderId="1" xfId="1" applyFont="1" applyBorder="1" applyAlignment="1">
      <alignment vertical="center" shrinkToFit="1"/>
    </xf>
    <xf numFmtId="38" fontId="8" fillId="0" borderId="1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1" xfId="2" applyFont="1" applyBorder="1"/>
    <xf numFmtId="3" fontId="8" fillId="0" borderId="1" xfId="0" applyNumberFormat="1" applyFont="1" applyBorder="1" applyAlignment="1">
      <alignment vertical="center"/>
    </xf>
    <xf numFmtId="0" fontId="9" fillId="0" borderId="4" xfId="2" applyFont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177" fontId="8" fillId="3" borderId="1" xfId="0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2" fillId="4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9" fillId="0" borderId="4" xfId="7" applyFont="1" applyFill="1" applyBorder="1" applyAlignment="1">
      <alignment horizontal="left" vertical="center"/>
    </xf>
    <xf numFmtId="0" fontId="12" fillId="0" borderId="4" xfId="0" applyFont="1" applyBorder="1" applyAlignment="1">
      <alignment horizontal="right" vertical="center"/>
    </xf>
    <xf numFmtId="0" fontId="9" fillId="0" borderId="1" xfId="2" applyFont="1" applyFill="1" applyBorder="1"/>
    <xf numFmtId="38" fontId="8" fillId="0" borderId="13" xfId="1" applyFont="1" applyFill="1" applyBorder="1" applyAlignment="1">
      <alignment vertical="center"/>
    </xf>
    <xf numFmtId="38" fontId="8" fillId="0" borderId="5" xfId="1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1" xfId="1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  <xf numFmtId="38" fontId="8" fillId="0" borderId="14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3" borderId="13" xfId="1" applyFont="1" applyFill="1" applyBorder="1" applyAlignment="1">
      <alignment vertical="center"/>
    </xf>
    <xf numFmtId="0" fontId="12" fillId="0" borderId="4" xfId="0" applyFont="1" applyBorder="1"/>
    <xf numFmtId="0" fontId="12" fillId="5" borderId="9" xfId="0" applyFont="1" applyFill="1" applyBorder="1"/>
    <xf numFmtId="0" fontId="12" fillId="5" borderId="6" xfId="0" applyFont="1" applyFill="1" applyBorder="1"/>
    <xf numFmtId="0" fontId="12" fillId="5" borderId="4" xfId="0" applyFont="1" applyFill="1" applyBorder="1"/>
    <xf numFmtId="0" fontId="12" fillId="0" borderId="1" xfId="0" applyFont="1" applyBorder="1"/>
    <xf numFmtId="0" fontId="12" fillId="5" borderId="1" xfId="0" applyFont="1" applyFill="1" applyBorder="1"/>
    <xf numFmtId="38" fontId="8" fillId="0" borderId="6" xfId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8" fillId="0" borderId="35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178" fontId="8" fillId="0" borderId="1" xfId="0" applyNumberFormat="1" applyFont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3" borderId="4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0" fillId="0" borderId="1" xfId="7" applyFont="1" applyFill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38" fontId="7" fillId="3" borderId="13" xfId="1" applyFont="1" applyFill="1" applyBorder="1" applyAlignment="1">
      <alignment vertical="center"/>
    </xf>
    <xf numFmtId="38" fontId="8" fillId="3" borderId="19" xfId="1" applyFont="1" applyFill="1" applyBorder="1" applyAlignment="1">
      <alignment vertical="center"/>
    </xf>
    <xf numFmtId="38" fontId="8" fillId="3" borderId="4" xfId="1" applyFont="1" applyFill="1" applyBorder="1" applyAlignment="1">
      <alignment vertical="center"/>
    </xf>
    <xf numFmtId="38" fontId="8" fillId="3" borderId="2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10" fillId="0" borderId="1" xfId="7" applyFont="1" applyBorder="1" applyAlignment="1">
      <alignment vertical="center"/>
    </xf>
    <xf numFmtId="177" fontId="8" fillId="3" borderId="1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38" fontId="8" fillId="3" borderId="9" xfId="1" applyFont="1" applyFill="1" applyBorder="1" applyAlignment="1">
      <alignment vertical="center"/>
    </xf>
    <xf numFmtId="38" fontId="7" fillId="3" borderId="22" xfId="1" applyFont="1" applyFill="1" applyBorder="1" applyAlignment="1">
      <alignment vertical="center"/>
    </xf>
    <xf numFmtId="38" fontId="8" fillId="0" borderId="6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38" fontId="15" fillId="3" borderId="1" xfId="1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176" fontId="12" fillId="0" borderId="1" xfId="0" applyNumberFormat="1" applyFont="1" applyBorder="1"/>
    <xf numFmtId="0" fontId="12" fillId="0" borderId="3" xfId="0" applyFont="1" applyBorder="1"/>
    <xf numFmtId="38" fontId="8" fillId="0" borderId="19" xfId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38" fontId="8" fillId="0" borderId="11" xfId="1" applyFont="1" applyBorder="1" applyAlignment="1">
      <alignment horizontal="center" vertical="center"/>
    </xf>
    <xf numFmtId="0" fontId="10" fillId="0" borderId="5" xfId="2" applyFont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22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0" fontId="10" fillId="0" borderId="13" xfId="2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0" fillId="0" borderId="1" xfId="2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4" xfId="7" applyFont="1" applyFill="1" applyBorder="1" applyAlignment="1">
      <alignment vertical="center"/>
    </xf>
    <xf numFmtId="0" fontId="12" fillId="0" borderId="9" xfId="0" applyFont="1" applyBorder="1"/>
    <xf numFmtId="0" fontId="10" fillId="0" borderId="9" xfId="7" applyFont="1" applyFill="1" applyBorder="1" applyAlignment="1">
      <alignment vertical="center"/>
    </xf>
    <xf numFmtId="0" fontId="10" fillId="0" borderId="1" xfId="2" applyFont="1" applyBorder="1"/>
    <xf numFmtId="0" fontId="10" fillId="0" borderId="4" xfId="7" applyFont="1" applyBorder="1" applyAlignment="1">
      <alignment horizontal="left" vertical="center"/>
    </xf>
    <xf numFmtId="0" fontId="9" fillId="0" borderId="18" xfId="2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10" fillId="0" borderId="34" xfId="7" applyFont="1" applyFill="1" applyBorder="1" applyAlignment="1"/>
    <xf numFmtId="0" fontId="8" fillId="0" borderId="0" xfId="0" applyFont="1" applyFill="1" applyAlignment="1">
      <alignment vertical="center"/>
    </xf>
    <xf numFmtId="0" fontId="10" fillId="0" borderId="1" xfId="7" quotePrefix="1" applyFont="1" applyFill="1" applyBorder="1" applyAlignment="1">
      <alignment vertical="center"/>
    </xf>
    <xf numFmtId="0" fontId="9" fillId="0" borderId="4" xfId="2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177" fontId="8" fillId="0" borderId="1" xfId="0" quotePrefix="1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8" fontId="8" fillId="3" borderId="2" xfId="1" applyFont="1" applyFill="1" applyBorder="1" applyAlignment="1">
      <alignment horizontal="center" vertical="center"/>
    </xf>
    <xf numFmtId="38" fontId="8" fillId="3" borderId="3" xfId="1" applyFont="1" applyFill="1" applyBorder="1" applyAlignment="1">
      <alignment horizontal="center" vertical="center"/>
    </xf>
    <xf numFmtId="38" fontId="8" fillId="3" borderId="4" xfId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center" vertical="center"/>
    </xf>
    <xf numFmtId="38" fontId="8" fillId="0" borderId="36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29" xfId="1" applyFont="1" applyFill="1" applyBorder="1" applyAlignment="1">
      <alignment horizontal="center" vertical="center"/>
    </xf>
    <xf numFmtId="38" fontId="8" fillId="0" borderId="30" xfId="1" applyFont="1" applyFill="1" applyBorder="1" applyAlignment="1">
      <alignment horizontal="center" vertical="center"/>
    </xf>
    <xf numFmtId="38" fontId="8" fillId="0" borderId="31" xfId="1" applyFont="1" applyFill="1" applyBorder="1" applyAlignment="1">
      <alignment horizontal="center" vertical="center"/>
    </xf>
    <xf numFmtId="38" fontId="8" fillId="0" borderId="32" xfId="1" applyFont="1" applyFill="1" applyBorder="1" applyAlignment="1">
      <alignment horizontal="center" vertical="center"/>
    </xf>
    <xf numFmtId="38" fontId="8" fillId="0" borderId="33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 shrinkToFit="1"/>
    </xf>
    <xf numFmtId="38" fontId="8" fillId="0" borderId="4" xfId="1" applyFont="1" applyBorder="1" applyAlignment="1">
      <alignment horizontal="center" vertical="center" shrinkToFit="1"/>
    </xf>
    <xf numFmtId="38" fontId="8" fillId="0" borderId="7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 shrinkToFit="1"/>
    </xf>
    <xf numFmtId="38" fontId="8" fillId="0" borderId="3" xfId="1" applyFont="1" applyFill="1" applyBorder="1" applyAlignment="1">
      <alignment horizontal="center" vertical="center" shrinkToFit="1"/>
    </xf>
    <xf numFmtId="38" fontId="8" fillId="0" borderId="4" xfId="1" applyFont="1" applyFill="1" applyBorder="1" applyAlignment="1">
      <alignment horizontal="center" vertical="center" shrinkToFit="1"/>
    </xf>
    <xf numFmtId="38" fontId="8" fillId="0" borderId="17" xfId="1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horizontal="center" vertical="center"/>
    </xf>
    <xf numFmtId="38" fontId="8" fillId="0" borderId="19" xfId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horizontal="center" vertical="center"/>
    </xf>
    <xf numFmtId="38" fontId="8" fillId="0" borderId="25" xfId="1" applyFont="1" applyBorder="1" applyAlignment="1">
      <alignment vertical="center"/>
    </xf>
    <xf numFmtId="38" fontId="8" fillId="0" borderId="24" xfId="1" applyFont="1" applyBorder="1" applyAlignment="1">
      <alignment vertical="center"/>
    </xf>
    <xf numFmtId="38" fontId="8" fillId="0" borderId="26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8" fontId="8" fillId="0" borderId="2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31" xfId="1" applyFont="1" applyBorder="1" applyAlignment="1">
      <alignment horizontal="center" vertical="center"/>
    </xf>
    <xf numFmtId="38" fontId="8" fillId="0" borderId="32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 indent="1"/>
    </xf>
    <xf numFmtId="41" fontId="8" fillId="0" borderId="4" xfId="0" applyNumberFormat="1" applyFont="1" applyBorder="1" applyAlignment="1">
      <alignment horizontal="center" vertical="center" indent="1"/>
    </xf>
    <xf numFmtId="38" fontId="8" fillId="0" borderId="3" xfId="1" applyFont="1" applyFill="1" applyBorder="1" applyAlignment="1">
      <alignment horizontal="center" vertical="center" wrapText="1"/>
    </xf>
    <xf numFmtId="38" fontId="7" fillId="3" borderId="17" xfId="1" applyFont="1" applyFill="1" applyBorder="1" applyAlignment="1">
      <alignment horizontal="center" vertical="center"/>
    </xf>
    <xf numFmtId="38" fontId="7" fillId="3" borderId="19" xfId="1" applyFont="1" applyFill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</cellXfs>
  <cellStyles count="8">
    <cellStyle name="Hyperlink" xfId="7" xr:uid="{00000000-0005-0000-0000-000000000000}"/>
    <cellStyle name="ハイパーリンク" xfId="2" builtinId="8"/>
    <cellStyle name="ハイパーリンク 2" xfId="5" xr:uid="{00000000-0005-0000-0000-000002000000}"/>
    <cellStyle name="桁区切り" xfId="1" builtinId="6"/>
    <cellStyle name="桁区切り 2" xfId="4" xr:uid="{00000000-0005-0000-0000-000004000000}"/>
    <cellStyle name="標準" xfId="0" builtinId="0"/>
    <cellStyle name="標準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Medium9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kd.mlit.go.jp/rm/horonobe_kasen/f6h4sv0000000xye.html" TargetMode="External"/><Relationship Id="rId117" Type="http://schemas.openxmlformats.org/officeDocument/2006/relationships/hyperlink" Target="mailto:nirei.keishou@pref.hokkaido.lg.jp" TargetMode="External"/><Relationship Id="rId21" Type="http://schemas.openxmlformats.org/officeDocument/2006/relationships/hyperlink" Target="mailto:shudou-s22aa@mlit.go.jp" TargetMode="External"/><Relationship Id="rId42" Type="http://schemas.openxmlformats.org/officeDocument/2006/relationships/hyperlink" Target="mailto:morioka-k22aa@mlit.go.jp" TargetMode="External"/><Relationship Id="rId47" Type="http://schemas.openxmlformats.org/officeDocument/2006/relationships/hyperlink" Target="mailto:watanabe-k22ax@mlit.go.jp" TargetMode="External"/><Relationship Id="rId63" Type="http://schemas.openxmlformats.org/officeDocument/2006/relationships/hyperlink" Target="mailto:shudou-s22aa@mlit.go.jp" TargetMode="External"/><Relationship Id="rId68" Type="http://schemas.openxmlformats.org/officeDocument/2006/relationships/hyperlink" Target="mailto:shudou-s22aa@mlit.go.jp" TargetMode="External"/><Relationship Id="rId84" Type="http://schemas.openxmlformats.org/officeDocument/2006/relationships/hyperlink" Target="mailto:tsuchida.keiichi@pref.hokkaido.lg.jp" TargetMode="External"/><Relationship Id="rId89" Type="http://schemas.openxmlformats.org/officeDocument/2006/relationships/hyperlink" Target="mailto:tsuchida.keiichi@pref.hokkaido.lg.jp" TargetMode="External"/><Relationship Id="rId112" Type="http://schemas.openxmlformats.org/officeDocument/2006/relationships/hyperlink" Target="mailto:nirei.keishou@pref.hokkaido.lg.jp" TargetMode="External"/><Relationship Id="rId133" Type="http://schemas.openxmlformats.org/officeDocument/2006/relationships/hyperlink" Target="mailto:abashiridoboku.kanri1@pref.hokkaido.lg.jp" TargetMode="External"/><Relationship Id="rId138" Type="http://schemas.openxmlformats.org/officeDocument/2006/relationships/hyperlink" Target="mailto:konno.takafumi@pref.hokkaido.lg.jp" TargetMode="External"/><Relationship Id="rId16" Type="http://schemas.openxmlformats.org/officeDocument/2006/relationships/hyperlink" Target="mailto:hkd-ks-kushirokasen-ri@gxb.mlit.go.jp" TargetMode="External"/><Relationship Id="rId107" Type="http://schemas.openxmlformats.org/officeDocument/2006/relationships/hyperlink" Target="mailto:nirei.keishou@pref.hokkaido.lg.jp" TargetMode="External"/><Relationship Id="rId11" Type="http://schemas.openxmlformats.org/officeDocument/2006/relationships/hyperlink" Target="https://www.hkd.mlit.go.jp/ob/ikeda_kasen/ctll1r0000001zcs.html" TargetMode="External"/><Relationship Id="rId32" Type="http://schemas.openxmlformats.org/officeDocument/2006/relationships/hyperlink" Target="https://www.hkd.mlit.go.jp/ab/tisui/icrceh000000dm0l.html" TargetMode="External"/><Relationship Id="rId37" Type="http://schemas.openxmlformats.org/officeDocument/2006/relationships/hyperlink" Target="https://www.hkd.mlit.go.jp/ab/tisui/icrceh000000dm0l.html" TargetMode="External"/><Relationship Id="rId53" Type="http://schemas.openxmlformats.org/officeDocument/2006/relationships/hyperlink" Target="https://www.hkd.mlit.go.jp/ab/tisui/icrceh000000dlsv.html" TargetMode="External"/><Relationship Id="rId58" Type="http://schemas.openxmlformats.org/officeDocument/2006/relationships/hyperlink" Target="https://www.hkd.mlit.go.jp/ab/tisui/icrceh000000dlsv.html" TargetMode="External"/><Relationship Id="rId74" Type="http://schemas.openxmlformats.org/officeDocument/2006/relationships/hyperlink" Target="mailto:akama.shuuji@pref.hokkaido.lg.jp" TargetMode="External"/><Relationship Id="rId79" Type="http://schemas.openxmlformats.org/officeDocument/2006/relationships/hyperlink" Target="mailto:hirayama.mitsuru@pref.hokkaido.lg.jp" TargetMode="External"/><Relationship Id="rId102" Type="http://schemas.openxmlformats.org/officeDocument/2006/relationships/hyperlink" Target="mailto:nirei.keishou@pref.hokkaido.lg.jp" TargetMode="External"/><Relationship Id="rId123" Type="http://schemas.openxmlformats.org/officeDocument/2006/relationships/hyperlink" Target="mailto:miyamura.ryousuke@pref.hokkaido.lg.jp" TargetMode="External"/><Relationship Id="rId128" Type="http://schemas.openxmlformats.org/officeDocument/2006/relationships/hyperlink" Target="mailto:kawauchi.hiromu@pref.hokkaido.lg.jp" TargetMode="External"/><Relationship Id="rId5" Type="http://schemas.openxmlformats.org/officeDocument/2006/relationships/hyperlink" Target="mailto:suzuki-m22az@mlit.go.jp" TargetMode="External"/><Relationship Id="rId90" Type="http://schemas.openxmlformats.org/officeDocument/2006/relationships/hyperlink" Target="mailto:tsuchida.keiichi@pref.hokkaido.lg.jp" TargetMode="External"/><Relationship Id="rId95" Type="http://schemas.openxmlformats.org/officeDocument/2006/relationships/hyperlink" Target="mailto:tsuchida.keiichi@pref.hokkaido.lg.jp" TargetMode="External"/><Relationship Id="rId22" Type="http://schemas.openxmlformats.org/officeDocument/2006/relationships/hyperlink" Target="mailto:shudou-s22aa@mlit.go.jp" TargetMode="External"/><Relationship Id="rId27" Type="http://schemas.openxmlformats.org/officeDocument/2006/relationships/hyperlink" Target="https://www.hkd.mlit.go.jp/ab/tisui/icrceh000000dm0l.html" TargetMode="External"/><Relationship Id="rId43" Type="http://schemas.openxmlformats.org/officeDocument/2006/relationships/hyperlink" Target="mailto:morioka-k22aa@mlit.go.jp" TargetMode="External"/><Relationship Id="rId48" Type="http://schemas.openxmlformats.org/officeDocument/2006/relationships/hyperlink" Target="mailto:watanabe-k22ax@mlit.go.jp" TargetMode="External"/><Relationship Id="rId64" Type="http://schemas.openxmlformats.org/officeDocument/2006/relationships/hyperlink" Target="mailto:shudou-s22aa@mlit.go.jp" TargetMode="External"/><Relationship Id="rId69" Type="http://schemas.openxmlformats.org/officeDocument/2006/relationships/hyperlink" Target="mailto:shudou-s22aa@mlit.go.jp" TargetMode="External"/><Relationship Id="rId113" Type="http://schemas.openxmlformats.org/officeDocument/2006/relationships/hyperlink" Target="mailto:nirei.keishou@pref.hokkaido.lg.jp" TargetMode="External"/><Relationship Id="rId118" Type="http://schemas.openxmlformats.org/officeDocument/2006/relationships/hyperlink" Target="mailto:sakai.kenichi@pref.hokkaido.lg.jp" TargetMode="External"/><Relationship Id="rId134" Type="http://schemas.openxmlformats.org/officeDocument/2006/relationships/hyperlink" Target="mailto:iida.hiroyuki2@pref.hokkaido.lg.jp" TargetMode="External"/><Relationship Id="rId139" Type="http://schemas.openxmlformats.org/officeDocument/2006/relationships/hyperlink" Target="mailto:konno.takafumi@pref.hokkaido.lg.jp" TargetMode="External"/><Relationship Id="rId8" Type="http://schemas.openxmlformats.org/officeDocument/2006/relationships/hyperlink" Target="mailto:suzuki-m22az@mlit.go.jp" TargetMode="External"/><Relationship Id="rId51" Type="http://schemas.openxmlformats.org/officeDocument/2006/relationships/hyperlink" Target="https://www.hkd.mlit.go.jp/ab/tisui/icrceh000000dlsv.html" TargetMode="External"/><Relationship Id="rId72" Type="http://schemas.openxmlformats.org/officeDocument/2006/relationships/hyperlink" Target="mailto:akama.shuuji@pref.hokkaido.lg.jp" TargetMode="External"/><Relationship Id="rId80" Type="http://schemas.openxmlformats.org/officeDocument/2006/relationships/hyperlink" Target="mailto:hirayama.mitsuru@pref.hokkaido.lg.jp" TargetMode="External"/><Relationship Id="rId85" Type="http://schemas.openxmlformats.org/officeDocument/2006/relationships/hyperlink" Target="mailto:tsuchida.keiichi@pref.hokkaido.lg.jp" TargetMode="External"/><Relationship Id="rId93" Type="http://schemas.openxmlformats.org/officeDocument/2006/relationships/hyperlink" Target="mailto:tsuchida.keiichi@pref.hokkaido.lg.jp" TargetMode="External"/><Relationship Id="rId98" Type="http://schemas.openxmlformats.org/officeDocument/2006/relationships/hyperlink" Target="mailto:nirei.keishou@pref.hokkaido.lg.jp" TargetMode="External"/><Relationship Id="rId121" Type="http://schemas.openxmlformats.org/officeDocument/2006/relationships/hyperlink" Target="mailto:sakai.kenichi@pref.hokkaido.lg.jp" TargetMode="External"/><Relationship Id="rId3" Type="http://schemas.openxmlformats.org/officeDocument/2006/relationships/hyperlink" Target="https://www.hkd.mlit.go.jp/sp/iwamizawa_kasen/gburoi000000m2r2.html" TargetMode="External"/><Relationship Id="rId12" Type="http://schemas.openxmlformats.org/officeDocument/2006/relationships/hyperlink" Target="mailto:hkd-ob-ikedakasenkanri@gxb.mlit.go.jp" TargetMode="External"/><Relationship Id="rId17" Type="http://schemas.openxmlformats.org/officeDocument/2006/relationships/hyperlink" Target="mailto:hkd-ot-rankoshi_koubo@gxb.mlit.go.jp" TargetMode="External"/><Relationship Id="rId25" Type="http://schemas.openxmlformats.org/officeDocument/2006/relationships/hyperlink" Target="https://www.hkd.mlit.go.jp/rm/horonobe_kasen/f6h4sv0000000xye.html" TargetMode="External"/><Relationship Id="rId33" Type="http://schemas.openxmlformats.org/officeDocument/2006/relationships/hyperlink" Target="https://www.hkd.mlit.go.jp/ab/tisui/icrceh000000dm0l.html" TargetMode="External"/><Relationship Id="rId38" Type="http://schemas.openxmlformats.org/officeDocument/2006/relationships/hyperlink" Target="https://www.hkd.mlit.go.jp/ab/tisui/icrceh000000dm0l.html" TargetMode="External"/><Relationship Id="rId46" Type="http://schemas.openxmlformats.org/officeDocument/2006/relationships/hyperlink" Target="https://www.hkd.mlit.go.jp/ob/obihiro_kasen/ctll1r00000035a5.html" TargetMode="External"/><Relationship Id="rId59" Type="http://schemas.openxmlformats.org/officeDocument/2006/relationships/hyperlink" Target="https://www.hkd.mlit.go.jp/ab/tisui/icrceh000000dlsv.html" TargetMode="External"/><Relationship Id="rId67" Type="http://schemas.openxmlformats.org/officeDocument/2006/relationships/hyperlink" Target="mailto:shudou-s22aa@mlit.go.jp" TargetMode="External"/><Relationship Id="rId103" Type="http://schemas.openxmlformats.org/officeDocument/2006/relationships/hyperlink" Target="mailto:nirei.keishou@pref.hokkaido.lg.jp" TargetMode="External"/><Relationship Id="rId108" Type="http://schemas.openxmlformats.org/officeDocument/2006/relationships/hyperlink" Target="mailto:nirei.keishou@pref.hokkaido.lg.jp" TargetMode="External"/><Relationship Id="rId116" Type="http://schemas.openxmlformats.org/officeDocument/2006/relationships/hyperlink" Target="mailto:nirei.keishou@pref.hokkaido.lg.jp" TargetMode="External"/><Relationship Id="rId124" Type="http://schemas.openxmlformats.org/officeDocument/2006/relationships/hyperlink" Target="mailto:miyamura.ryousuke@pref.hokkaido.lg.jp" TargetMode="External"/><Relationship Id="rId129" Type="http://schemas.openxmlformats.org/officeDocument/2006/relationships/hyperlink" Target="mailto:kawauchi.hiromu@pref.hokkaido.lg.jp" TargetMode="External"/><Relationship Id="rId137" Type="http://schemas.openxmlformats.org/officeDocument/2006/relationships/hyperlink" Target="mailto:konno.takafumi@pref.hokkaido.lg.jp" TargetMode="External"/><Relationship Id="rId20" Type="http://schemas.openxmlformats.org/officeDocument/2006/relationships/hyperlink" Target="mailto:shudou-s22aa@mlit.go.jp" TargetMode="External"/><Relationship Id="rId41" Type="http://schemas.openxmlformats.org/officeDocument/2006/relationships/hyperlink" Target="https://www.hkd.mlit.go.jp/hk/imagane_kasen/mt6nfj0000005z5c.html" TargetMode="External"/><Relationship Id="rId54" Type="http://schemas.openxmlformats.org/officeDocument/2006/relationships/hyperlink" Target="https://www.hkd.mlit.go.jp/ab/tisui/icrceh000000dlsv.html" TargetMode="External"/><Relationship Id="rId62" Type="http://schemas.openxmlformats.org/officeDocument/2006/relationships/hyperlink" Target="mailto:satou-r22af@mlit.go.jp" TargetMode="External"/><Relationship Id="rId70" Type="http://schemas.openxmlformats.org/officeDocument/2006/relationships/hyperlink" Target="mailto:ibe-t22aa@mlit.go.jp" TargetMode="External"/><Relationship Id="rId75" Type="http://schemas.openxmlformats.org/officeDocument/2006/relationships/hyperlink" Target="mailto:akama.shuuji@pref.hokkaido.lg.jp" TargetMode="External"/><Relationship Id="rId83" Type="http://schemas.openxmlformats.org/officeDocument/2006/relationships/hyperlink" Target="mailto:tsuchida.keiichi@pref.hokkaido.lg.jp" TargetMode="External"/><Relationship Id="rId88" Type="http://schemas.openxmlformats.org/officeDocument/2006/relationships/hyperlink" Target="mailto:tsuchida.keiichi@pref.hokkaido.lg.jp" TargetMode="External"/><Relationship Id="rId91" Type="http://schemas.openxmlformats.org/officeDocument/2006/relationships/hyperlink" Target="mailto:tsuchida.keiichi@pref.hokkaido.lg.jp" TargetMode="External"/><Relationship Id="rId96" Type="http://schemas.openxmlformats.org/officeDocument/2006/relationships/hyperlink" Target="mailto:tsuchida.keiichi@pref.hokkaido.lg.jp" TargetMode="External"/><Relationship Id="rId111" Type="http://schemas.openxmlformats.org/officeDocument/2006/relationships/hyperlink" Target="mailto:nirei.keishou@pref.hokkaido.lg.jp" TargetMode="External"/><Relationship Id="rId132" Type="http://schemas.openxmlformats.org/officeDocument/2006/relationships/hyperlink" Target="mailto:abashiridoboku.kanri1@pref.hokkaido.lg.jp" TargetMode="External"/><Relationship Id="rId140" Type="http://schemas.openxmlformats.org/officeDocument/2006/relationships/hyperlink" Target="mailto:konno.takafumi@pref.hokkaido.lg.jp" TargetMode="External"/><Relationship Id="rId1" Type="http://schemas.openxmlformats.org/officeDocument/2006/relationships/hyperlink" Target="mailto:hkd-sp-tk-koubo@gxb.mlit.go.jp" TargetMode="External"/><Relationship Id="rId6" Type="http://schemas.openxmlformats.org/officeDocument/2006/relationships/hyperlink" Target="https://www.hkd.mlit.go.jp/as/tisui/a079ll000000acxx.html" TargetMode="External"/><Relationship Id="rId15" Type="http://schemas.openxmlformats.org/officeDocument/2006/relationships/hyperlink" Target="mailto:hkd-ks-kushirokasen-ri@gxb.mlit.go.jp" TargetMode="External"/><Relationship Id="rId23" Type="http://schemas.openxmlformats.org/officeDocument/2006/relationships/hyperlink" Target="mailto:shudou-s22aa@mlit.go.jp" TargetMode="External"/><Relationship Id="rId28" Type="http://schemas.openxmlformats.org/officeDocument/2006/relationships/hyperlink" Target="https://www.hkd.mlit.go.jp/ab/tisui/icrceh000000dm0l.html" TargetMode="External"/><Relationship Id="rId36" Type="http://schemas.openxmlformats.org/officeDocument/2006/relationships/hyperlink" Target="https://www.hkd.mlit.go.jp/ab/tisui/icrceh000000dm0l.html" TargetMode="External"/><Relationship Id="rId49" Type="http://schemas.openxmlformats.org/officeDocument/2006/relationships/hyperlink" Target="https://www.hkd.mlit.go.jp/rm/rumoi_kaihatu/dfvnau0000005xzp.html" TargetMode="External"/><Relationship Id="rId57" Type="http://schemas.openxmlformats.org/officeDocument/2006/relationships/hyperlink" Target="https://www.hkd.mlit.go.jp/ab/tisui/icrceh000000dlsv.html" TargetMode="External"/><Relationship Id="rId106" Type="http://schemas.openxmlformats.org/officeDocument/2006/relationships/hyperlink" Target="mailto:nirei.keishou@pref.hokkaido.lg.jp" TargetMode="External"/><Relationship Id="rId114" Type="http://schemas.openxmlformats.org/officeDocument/2006/relationships/hyperlink" Target="mailto:nirei.keishou@pref.hokkaido.lg.jp" TargetMode="External"/><Relationship Id="rId119" Type="http://schemas.openxmlformats.org/officeDocument/2006/relationships/hyperlink" Target="mailto:sakai.kenichi@pref.hokkaido.lg.jp" TargetMode="External"/><Relationship Id="rId127" Type="http://schemas.openxmlformats.org/officeDocument/2006/relationships/hyperlink" Target="mailto:wagatsuma.kento@cals-hokkaido.net" TargetMode="External"/><Relationship Id="rId10" Type="http://schemas.openxmlformats.org/officeDocument/2006/relationships/hyperlink" Target="https://www.hkd.mlit.go.jp/ob/ikeda_kasen/ctll1r0000001zcs.html" TargetMode="External"/><Relationship Id="rId31" Type="http://schemas.openxmlformats.org/officeDocument/2006/relationships/hyperlink" Target="https://www.hkd.mlit.go.jp/ab/tisui/icrceh000000dm0l.html" TargetMode="External"/><Relationship Id="rId44" Type="http://schemas.openxmlformats.org/officeDocument/2006/relationships/hyperlink" Target="https://www.hkd.mlit.go.jp/hk/imagane_kasen/mt6nfj0000005z5c.html" TargetMode="External"/><Relationship Id="rId52" Type="http://schemas.openxmlformats.org/officeDocument/2006/relationships/hyperlink" Target="https://www.hkd.mlit.go.jp/ab/tisui/icrceh000000dlsv.html" TargetMode="External"/><Relationship Id="rId60" Type="http://schemas.openxmlformats.org/officeDocument/2006/relationships/hyperlink" Target="https://www.hkd.mlit.go.jp/ab/tisui/icrceh000000dlsv.html" TargetMode="External"/><Relationship Id="rId65" Type="http://schemas.openxmlformats.org/officeDocument/2006/relationships/hyperlink" Target="mailto:shudou-s22aa@mlit.go.jp" TargetMode="External"/><Relationship Id="rId73" Type="http://schemas.openxmlformats.org/officeDocument/2006/relationships/hyperlink" Target="mailto:akama.shuuji@pref.hokkaido.lg.jp" TargetMode="External"/><Relationship Id="rId78" Type="http://schemas.openxmlformats.org/officeDocument/2006/relationships/hyperlink" Target="mailto:hirayama.mitsuru@pref.hokkaido.lg.jp" TargetMode="External"/><Relationship Id="rId81" Type="http://schemas.openxmlformats.org/officeDocument/2006/relationships/hyperlink" Target="mailto:hirayama.mitsuru@pref.hokkaido.lg.jp" TargetMode="External"/><Relationship Id="rId86" Type="http://schemas.openxmlformats.org/officeDocument/2006/relationships/hyperlink" Target="mailto:tsuchida.keiichi@pref.hokkaido.lg.jp" TargetMode="External"/><Relationship Id="rId94" Type="http://schemas.openxmlformats.org/officeDocument/2006/relationships/hyperlink" Target="mailto:tsuchida.keiichi@pref.hokkaido.lg.jp" TargetMode="External"/><Relationship Id="rId99" Type="http://schemas.openxmlformats.org/officeDocument/2006/relationships/hyperlink" Target="mailto:nirei.keishou@pref.hokkaido.lg.jp" TargetMode="External"/><Relationship Id="rId101" Type="http://schemas.openxmlformats.org/officeDocument/2006/relationships/hyperlink" Target="mailto:nirei.keishou@pref.hokkaido.lg.jp" TargetMode="External"/><Relationship Id="rId122" Type="http://schemas.openxmlformats.org/officeDocument/2006/relationships/hyperlink" Target="mailto:sakai.kenichi@pref.hokkaido.lg.jp" TargetMode="External"/><Relationship Id="rId130" Type="http://schemas.openxmlformats.org/officeDocument/2006/relationships/hyperlink" Target="mailto:kawauchi.hiromu@pref.hokkaido.lg.jp" TargetMode="External"/><Relationship Id="rId135" Type="http://schemas.openxmlformats.org/officeDocument/2006/relationships/hyperlink" Target="mailto:iida.hiroyuki2@pref.hokkaido.lg.jp" TargetMode="External"/><Relationship Id="rId4" Type="http://schemas.openxmlformats.org/officeDocument/2006/relationships/hyperlink" Target="mailto:hkd-sp-iwamizawakasen@gxb.mlit.go.jp" TargetMode="External"/><Relationship Id="rId9" Type="http://schemas.openxmlformats.org/officeDocument/2006/relationships/hyperlink" Target="https://www.hkd.mlit.go.jp/as/tisui/a079ll000000acxx.html" TargetMode="External"/><Relationship Id="rId13" Type="http://schemas.openxmlformats.org/officeDocument/2006/relationships/hyperlink" Target="mailto:hkd-ob-ikedakasenkanri@gxb.mlit.go.jp" TargetMode="External"/><Relationship Id="rId18" Type="http://schemas.openxmlformats.org/officeDocument/2006/relationships/hyperlink" Target="https://www.hkd.mlit.go.jp/hk/imagane_kasen/mt6nfj0000005z5c.html" TargetMode="External"/><Relationship Id="rId39" Type="http://schemas.openxmlformats.org/officeDocument/2006/relationships/hyperlink" Target="mailto:suzuki-m22az@mlit.go.jp" TargetMode="External"/><Relationship Id="rId109" Type="http://schemas.openxmlformats.org/officeDocument/2006/relationships/hyperlink" Target="mailto:nirei.keishou@pref.hokkaido.lg.jp" TargetMode="External"/><Relationship Id="rId34" Type="http://schemas.openxmlformats.org/officeDocument/2006/relationships/hyperlink" Target="https://www.hkd.mlit.go.jp/ab/tisui/icrceh000000dm0l.html" TargetMode="External"/><Relationship Id="rId50" Type="http://schemas.openxmlformats.org/officeDocument/2006/relationships/hyperlink" Target="https://www.hkd.mlit.go.jp/ab/tisui/icrceh000000dlsv.html" TargetMode="External"/><Relationship Id="rId55" Type="http://schemas.openxmlformats.org/officeDocument/2006/relationships/hyperlink" Target="https://www.hkd.mlit.go.jp/ab/tisui/icrceh000000dlsv.html" TargetMode="External"/><Relationship Id="rId76" Type="http://schemas.openxmlformats.org/officeDocument/2006/relationships/hyperlink" Target="mailto:hirayama.mitsuru@pref.hokkaido.lg.jp" TargetMode="External"/><Relationship Id="rId97" Type="http://schemas.openxmlformats.org/officeDocument/2006/relationships/hyperlink" Target="mailto:nirei.keishou@pref.hokkaido.lg.jp" TargetMode="External"/><Relationship Id="rId104" Type="http://schemas.openxmlformats.org/officeDocument/2006/relationships/hyperlink" Target="mailto:nirei.keishou@pref.hokkaido.lg.jp" TargetMode="External"/><Relationship Id="rId120" Type="http://schemas.openxmlformats.org/officeDocument/2006/relationships/hyperlink" Target="mailto:sakai.kenichi@pref.hokkaido.lg.jp" TargetMode="External"/><Relationship Id="rId125" Type="http://schemas.openxmlformats.org/officeDocument/2006/relationships/hyperlink" Target="mailto:miyamura.ryousuke@pref.hokkaido.lg.jp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mailto:hattori-y22aa@mlit.go.jp" TargetMode="External"/><Relationship Id="rId71" Type="http://schemas.openxmlformats.org/officeDocument/2006/relationships/hyperlink" Target="mailto:ibe-t22aa@mlit.go.jp" TargetMode="External"/><Relationship Id="rId92" Type="http://schemas.openxmlformats.org/officeDocument/2006/relationships/hyperlink" Target="mailto:tsuchida.keiichi@pref.hokkaido.lg.jp" TargetMode="External"/><Relationship Id="rId2" Type="http://schemas.openxmlformats.org/officeDocument/2006/relationships/hyperlink" Target="https://www.hkd.mlit.go.jp/sp/sapporo_kasen/e1lg9o0000009vje.html" TargetMode="External"/><Relationship Id="rId29" Type="http://schemas.openxmlformats.org/officeDocument/2006/relationships/hyperlink" Target="https://www.hkd.mlit.go.jp/ab/tisui/icrceh000000dm0l.html" TargetMode="External"/><Relationship Id="rId24" Type="http://schemas.openxmlformats.org/officeDocument/2006/relationships/hyperlink" Target="mailto:shudou-s22aa@mlit.go.jp" TargetMode="External"/><Relationship Id="rId40" Type="http://schemas.openxmlformats.org/officeDocument/2006/relationships/hyperlink" Target="https://www.hkd.mlit.go.jp/as/tisui/a079ll000000acxx.html" TargetMode="External"/><Relationship Id="rId45" Type="http://schemas.openxmlformats.org/officeDocument/2006/relationships/hyperlink" Target="mailto:morioka-k22aa@mlit.go.jp" TargetMode="External"/><Relationship Id="rId66" Type="http://schemas.openxmlformats.org/officeDocument/2006/relationships/hyperlink" Target="mailto:shudou-s22aa@mlit.go.jp" TargetMode="External"/><Relationship Id="rId87" Type="http://schemas.openxmlformats.org/officeDocument/2006/relationships/hyperlink" Target="mailto:tsuchida.keiichi@pref.hokkaido.lg.jp" TargetMode="External"/><Relationship Id="rId110" Type="http://schemas.openxmlformats.org/officeDocument/2006/relationships/hyperlink" Target="mailto:nirei.keishou@pref.hokkaido.lg.jp" TargetMode="External"/><Relationship Id="rId115" Type="http://schemas.openxmlformats.org/officeDocument/2006/relationships/hyperlink" Target="mailto:nirei.keishou@pref.hokkaido.lg.jp" TargetMode="External"/><Relationship Id="rId131" Type="http://schemas.openxmlformats.org/officeDocument/2006/relationships/hyperlink" Target="mailto:kawauchi.hiromu@pref.hokkaido.lg.jp" TargetMode="External"/><Relationship Id="rId136" Type="http://schemas.openxmlformats.org/officeDocument/2006/relationships/hyperlink" Target="mailto:ura.daisuke@pref.hokkaido.lg.jp" TargetMode="External"/><Relationship Id="rId61" Type="http://schemas.openxmlformats.org/officeDocument/2006/relationships/hyperlink" Target="mailto:satou-r22af@mlit.go.jp" TargetMode="External"/><Relationship Id="rId82" Type="http://schemas.openxmlformats.org/officeDocument/2006/relationships/hyperlink" Target="mailto:hirayama.mitsuru@pref.hokkaido.lg.jp" TargetMode="External"/><Relationship Id="rId19" Type="http://schemas.openxmlformats.org/officeDocument/2006/relationships/hyperlink" Target="mailto:morioka-k22aa@mlit.go.jp" TargetMode="External"/><Relationship Id="rId14" Type="http://schemas.openxmlformats.org/officeDocument/2006/relationships/hyperlink" Target="mailto:saitou-n22ah@mlit.go.jp" TargetMode="External"/><Relationship Id="rId30" Type="http://schemas.openxmlformats.org/officeDocument/2006/relationships/hyperlink" Target="https://www.hkd.mlit.go.jp/ab/tisui/icrceh000000dm0l.html" TargetMode="External"/><Relationship Id="rId35" Type="http://schemas.openxmlformats.org/officeDocument/2006/relationships/hyperlink" Target="https://www.hkd.mlit.go.jp/ab/tisui/icrceh000000dm0l.html" TargetMode="External"/><Relationship Id="rId56" Type="http://schemas.openxmlformats.org/officeDocument/2006/relationships/hyperlink" Target="https://www.hkd.mlit.go.jp/ab/tisui/icrceh000000dlsv.html" TargetMode="External"/><Relationship Id="rId77" Type="http://schemas.openxmlformats.org/officeDocument/2006/relationships/hyperlink" Target="mailto:hirayama.mitsuru@pref.hokkaido.lg.jp" TargetMode="External"/><Relationship Id="rId100" Type="http://schemas.openxmlformats.org/officeDocument/2006/relationships/hyperlink" Target="mailto:nirei.keishou@pref.hokkaido.lg.jp" TargetMode="External"/><Relationship Id="rId105" Type="http://schemas.openxmlformats.org/officeDocument/2006/relationships/hyperlink" Target="mailto:nirei.keishou@pref.hokkaido.lg.jp" TargetMode="External"/><Relationship Id="rId126" Type="http://schemas.openxmlformats.org/officeDocument/2006/relationships/hyperlink" Target="mailto:wagatsuma.kento@cals-hokkaid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306"/>
  <sheetViews>
    <sheetView tabSelected="1" view="pageBreakPreview" zoomScale="70" zoomScaleNormal="70" zoomScaleSheetLayoutView="70" workbookViewId="0">
      <pane ySplit="6" topLeftCell="A7" activePane="bottomLeft" state="frozen"/>
      <selection activeCell="A7" sqref="A7"/>
      <selection pane="bottomLeft" activeCell="P12" sqref="P12"/>
    </sheetView>
  </sheetViews>
  <sheetFormatPr defaultColWidth="8.90625" defaultRowHeight="13" outlineLevelCol="1"/>
  <cols>
    <col min="1" max="1" width="2" style="1" customWidth="1"/>
    <col min="2" max="2" width="6.7265625" style="1" customWidth="1"/>
    <col min="3" max="3" width="12.36328125" style="1" customWidth="1"/>
    <col min="4" max="4" width="13.7265625" style="1" customWidth="1"/>
    <col min="5" max="5" width="11.7265625" style="1" bestFit="1" customWidth="1"/>
    <col min="6" max="6" width="24.90625" style="1" bestFit="1" customWidth="1"/>
    <col min="7" max="7" width="26.7265625" style="1" bestFit="1" customWidth="1"/>
    <col min="8" max="8" width="6.36328125" style="1" bestFit="1" customWidth="1" outlineLevel="1"/>
    <col min="9" max="9" width="7.36328125" style="1" customWidth="1" outlineLevel="1"/>
    <col min="10" max="21" width="7.7265625" style="1" customWidth="1"/>
    <col min="22" max="22" width="9.36328125" style="28" customWidth="1"/>
    <col min="23" max="26" width="7.7265625" style="1" customWidth="1"/>
    <col min="27" max="27" width="10.36328125" style="1" bestFit="1" customWidth="1"/>
    <col min="28" max="28" width="15.08984375" style="1" bestFit="1" customWidth="1"/>
    <col min="29" max="29" width="56.26953125" style="1" bestFit="1" customWidth="1"/>
    <col min="30" max="30" width="13.90625" style="1" bestFit="1" customWidth="1"/>
    <col min="31" max="31" width="38.90625" style="28" bestFit="1" customWidth="1"/>
    <col min="32" max="32" width="66.36328125" style="1" bestFit="1" customWidth="1"/>
    <col min="33" max="33" width="8.90625" style="40"/>
    <col min="34" max="35" width="21.26953125" style="1" bestFit="1" customWidth="1"/>
    <col min="36" max="39" width="8.90625" style="28"/>
    <col min="40" max="16384" width="8.90625" style="1"/>
  </cols>
  <sheetData>
    <row r="1" spans="1:39">
      <c r="A1" s="1" t="s">
        <v>0</v>
      </c>
      <c r="F1" s="16">
        <v>46143</v>
      </c>
      <c r="G1" s="1" t="s">
        <v>1</v>
      </c>
    </row>
    <row r="3" spans="1:39">
      <c r="A3" s="1" t="s">
        <v>2</v>
      </c>
      <c r="H3" s="72"/>
      <c r="I3" s="1" t="s">
        <v>843</v>
      </c>
    </row>
    <row r="5" spans="1:39" s="41" customFormat="1" ht="41.5" customHeight="1">
      <c r="B5" s="223" t="s">
        <v>3</v>
      </c>
      <c r="C5" s="224" t="s">
        <v>4</v>
      </c>
      <c r="D5" s="224"/>
      <c r="E5" s="224"/>
      <c r="F5" s="224"/>
      <c r="G5" s="224"/>
      <c r="H5" s="224"/>
      <c r="I5" s="224"/>
      <c r="J5" s="224" t="s">
        <v>5</v>
      </c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42" t="s">
        <v>6</v>
      </c>
      <c r="W5" s="224" t="s">
        <v>7</v>
      </c>
      <c r="X5" s="224"/>
      <c r="Y5" s="224"/>
      <c r="Z5" s="224"/>
      <c r="AA5" s="232" t="s">
        <v>8</v>
      </c>
      <c r="AB5" s="227" t="s">
        <v>9</v>
      </c>
      <c r="AC5" s="224" t="s">
        <v>10</v>
      </c>
      <c r="AD5" s="224" t="s">
        <v>11</v>
      </c>
      <c r="AE5" s="224" t="s">
        <v>12</v>
      </c>
      <c r="AF5" s="224" t="s">
        <v>13</v>
      </c>
      <c r="AG5" s="225" t="s">
        <v>14</v>
      </c>
      <c r="AH5" s="231" t="s">
        <v>15</v>
      </c>
      <c r="AI5" s="231" t="s">
        <v>16</v>
      </c>
    </row>
    <row r="6" spans="1:39">
      <c r="B6" s="223"/>
      <c r="C6" s="27" t="s">
        <v>17</v>
      </c>
      <c r="D6" s="27" t="s">
        <v>18</v>
      </c>
      <c r="E6" s="27" t="s">
        <v>19</v>
      </c>
      <c r="F6" s="27" t="s">
        <v>20</v>
      </c>
      <c r="G6" s="27" t="s">
        <v>21</v>
      </c>
      <c r="H6" s="27" t="s">
        <v>22</v>
      </c>
      <c r="I6" s="27" t="s">
        <v>23</v>
      </c>
      <c r="J6" s="27" t="s">
        <v>24</v>
      </c>
      <c r="K6" s="27" t="s">
        <v>25</v>
      </c>
      <c r="L6" s="27" t="s">
        <v>26</v>
      </c>
      <c r="M6" s="27" t="s">
        <v>27</v>
      </c>
      <c r="N6" s="27" t="s">
        <v>28</v>
      </c>
      <c r="O6" s="27" t="s">
        <v>29</v>
      </c>
      <c r="P6" s="27" t="s">
        <v>30</v>
      </c>
      <c r="Q6" s="27" t="s">
        <v>31</v>
      </c>
      <c r="R6" s="27" t="s">
        <v>32</v>
      </c>
      <c r="S6" s="27" t="s">
        <v>33</v>
      </c>
      <c r="T6" s="27" t="s">
        <v>34</v>
      </c>
      <c r="U6" s="27" t="s">
        <v>35</v>
      </c>
      <c r="V6" s="27" t="s">
        <v>36</v>
      </c>
      <c r="W6" s="27" t="s">
        <v>37</v>
      </c>
      <c r="X6" s="27" t="s">
        <v>38</v>
      </c>
      <c r="Y6" s="27" t="s">
        <v>39</v>
      </c>
      <c r="Z6" s="27" t="s">
        <v>40</v>
      </c>
      <c r="AA6" s="224"/>
      <c r="AB6" s="228"/>
      <c r="AC6" s="224"/>
      <c r="AD6" s="224"/>
      <c r="AE6" s="224"/>
      <c r="AF6" s="224"/>
      <c r="AG6" s="226"/>
      <c r="AH6" s="228"/>
      <c r="AI6" s="228"/>
    </row>
    <row r="7" spans="1:39" s="9" customFormat="1" ht="21" customHeight="1">
      <c r="B7" s="170" t="s">
        <v>56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2"/>
      <c r="AH7" s="172"/>
      <c r="AI7" s="173"/>
      <c r="AJ7" s="10"/>
      <c r="AK7" s="10"/>
      <c r="AL7" s="10"/>
      <c r="AM7" s="10"/>
    </row>
    <row r="8" spans="1:39" s="10" customFormat="1" ht="21" customHeight="1">
      <c r="B8" s="33">
        <v>1</v>
      </c>
      <c r="C8" s="33" t="s">
        <v>41</v>
      </c>
      <c r="D8" s="6" t="s">
        <v>57</v>
      </c>
      <c r="E8" s="6" t="s">
        <v>58</v>
      </c>
      <c r="F8" s="6" t="s">
        <v>59</v>
      </c>
      <c r="G8" s="6" t="s">
        <v>60</v>
      </c>
      <c r="H8" s="6">
        <v>1.2</v>
      </c>
      <c r="I8" s="6" t="s">
        <v>46</v>
      </c>
      <c r="J8" s="4"/>
      <c r="K8" s="4"/>
      <c r="L8" s="4"/>
      <c r="M8" s="4"/>
      <c r="N8" s="4"/>
      <c r="O8" s="4"/>
      <c r="P8" s="4"/>
      <c r="Q8" s="167">
        <v>36000</v>
      </c>
      <c r="R8" s="168"/>
      <c r="S8" s="168"/>
      <c r="T8" s="168"/>
      <c r="U8" s="169"/>
      <c r="V8" s="92">
        <f t="shared" ref="V8:V9" si="0">SUM(J8:U8)</f>
        <v>36000</v>
      </c>
      <c r="W8" s="56"/>
      <c r="X8" s="56"/>
      <c r="Y8" s="229">
        <v>36000</v>
      </c>
      <c r="Z8" s="230"/>
      <c r="AA8" s="6" t="s">
        <v>47</v>
      </c>
      <c r="AB8" s="6" t="s">
        <v>48</v>
      </c>
      <c r="AC8" s="6" t="s">
        <v>61</v>
      </c>
      <c r="AD8" s="6" t="s">
        <v>62</v>
      </c>
      <c r="AE8" s="5" t="s">
        <v>63</v>
      </c>
      <c r="AF8" s="44" t="s">
        <v>64</v>
      </c>
      <c r="AG8" s="99" t="s">
        <v>65</v>
      </c>
      <c r="AH8" s="6">
        <v>43.143113</v>
      </c>
      <c r="AI8" s="6">
        <v>141.45603399999999</v>
      </c>
    </row>
    <row r="9" spans="1:39" s="10" customFormat="1" ht="21" customHeight="1">
      <c r="B9" s="33">
        <v>2</v>
      </c>
      <c r="C9" s="33" t="s">
        <v>41</v>
      </c>
      <c r="D9" s="2" t="s">
        <v>42</v>
      </c>
      <c r="E9" s="2" t="s">
        <v>43</v>
      </c>
      <c r="F9" s="2" t="s">
        <v>44</v>
      </c>
      <c r="G9" s="2" t="s">
        <v>45</v>
      </c>
      <c r="H9" s="102">
        <v>2</v>
      </c>
      <c r="I9" s="2" t="s">
        <v>46</v>
      </c>
      <c r="J9" s="4"/>
      <c r="K9" s="4"/>
      <c r="L9" s="4"/>
      <c r="M9" s="4"/>
      <c r="N9" s="4"/>
      <c r="O9" s="4"/>
      <c r="P9" s="167">
        <v>10000</v>
      </c>
      <c r="Q9" s="168"/>
      <c r="R9" s="168"/>
      <c r="S9" s="168"/>
      <c r="T9" s="168"/>
      <c r="U9" s="169"/>
      <c r="V9" s="90">
        <f t="shared" si="0"/>
        <v>10000</v>
      </c>
      <c r="W9" s="87"/>
      <c r="X9" s="88"/>
      <c r="Y9" s="235">
        <v>10000</v>
      </c>
      <c r="Z9" s="236"/>
      <c r="AA9" s="100" t="s">
        <v>66</v>
      </c>
      <c r="AB9" s="6" t="s">
        <v>48</v>
      </c>
      <c r="AC9" s="6" t="s">
        <v>49</v>
      </c>
      <c r="AD9" s="6" t="s">
        <v>67</v>
      </c>
      <c r="AE9" s="5" t="s">
        <v>68</v>
      </c>
      <c r="AF9" s="44" t="s">
        <v>50</v>
      </c>
      <c r="AG9" s="99" t="s">
        <v>69</v>
      </c>
      <c r="AH9" s="2">
        <v>43.216858000000002</v>
      </c>
      <c r="AI9" s="103">
        <v>141.66851299999999</v>
      </c>
    </row>
    <row r="10" spans="1:39" s="10" customFormat="1" ht="21" customHeight="1">
      <c r="B10" s="33">
        <v>3</v>
      </c>
      <c r="C10" s="33" t="s">
        <v>70</v>
      </c>
      <c r="D10" s="6" t="s">
        <v>71</v>
      </c>
      <c r="E10" s="6" t="s">
        <v>72</v>
      </c>
      <c r="F10" s="6" t="s">
        <v>73</v>
      </c>
      <c r="G10" s="6" t="s">
        <v>74</v>
      </c>
      <c r="H10" s="6">
        <v>-0.4</v>
      </c>
      <c r="I10" s="6" t="s">
        <v>75</v>
      </c>
      <c r="J10" s="4"/>
      <c r="K10" s="4"/>
      <c r="L10" s="4"/>
      <c r="M10" s="167">
        <v>103400</v>
      </c>
      <c r="N10" s="168"/>
      <c r="O10" s="168"/>
      <c r="P10" s="168"/>
      <c r="Q10" s="168"/>
      <c r="R10" s="168"/>
      <c r="S10" s="168"/>
      <c r="T10" s="168"/>
      <c r="U10" s="169"/>
      <c r="V10" s="90">
        <f>SUM(J10:U10)</f>
        <v>103400</v>
      </c>
      <c r="W10" s="209" t="s">
        <v>76</v>
      </c>
      <c r="X10" s="210"/>
      <c r="Y10" s="210"/>
      <c r="Z10" s="211"/>
      <c r="AA10" s="100" t="s">
        <v>66</v>
      </c>
      <c r="AB10" s="6" t="s">
        <v>48</v>
      </c>
      <c r="AC10" s="6" t="s">
        <v>77</v>
      </c>
      <c r="AD10" s="6" t="s">
        <v>78</v>
      </c>
      <c r="AE10" s="104" t="s">
        <v>79</v>
      </c>
      <c r="AF10" s="104" t="s">
        <v>80</v>
      </c>
      <c r="AG10" s="99" t="s">
        <v>81</v>
      </c>
      <c r="AH10" s="6">
        <v>43.703657</v>
      </c>
      <c r="AI10" s="6">
        <v>141.92114799999999</v>
      </c>
    </row>
    <row r="11" spans="1:39" s="10" customFormat="1" ht="21" customHeight="1">
      <c r="B11" s="33">
        <v>4</v>
      </c>
      <c r="C11" s="33" t="s">
        <v>82</v>
      </c>
      <c r="D11" s="6" t="s">
        <v>83</v>
      </c>
      <c r="E11" s="6" t="s">
        <v>89</v>
      </c>
      <c r="F11" s="6" t="s">
        <v>90</v>
      </c>
      <c r="G11" s="6" t="s">
        <v>84</v>
      </c>
      <c r="H11" s="3">
        <v>76.599999999999994</v>
      </c>
      <c r="I11" s="6" t="s">
        <v>52</v>
      </c>
      <c r="J11" s="4"/>
      <c r="K11" s="6"/>
      <c r="M11" s="167">
        <v>10000</v>
      </c>
      <c r="N11" s="168"/>
      <c r="O11" s="168"/>
      <c r="P11" s="4"/>
      <c r="Q11" s="4"/>
      <c r="R11" s="4"/>
      <c r="S11" s="94"/>
      <c r="T11" s="94"/>
      <c r="U11" s="94"/>
      <c r="V11" s="94">
        <f>SUM(J11:U11)</f>
        <v>10000</v>
      </c>
      <c r="W11" s="167" t="s">
        <v>76</v>
      </c>
      <c r="X11" s="168"/>
      <c r="Y11" s="186"/>
      <c r="Z11" s="169"/>
      <c r="AA11" s="6" t="s">
        <v>66</v>
      </c>
      <c r="AB11" s="6" t="s">
        <v>85</v>
      </c>
      <c r="AC11" s="6" t="s">
        <v>86</v>
      </c>
      <c r="AD11" s="6" t="s">
        <v>87</v>
      </c>
      <c r="AE11" s="5" t="s">
        <v>76</v>
      </c>
      <c r="AF11" s="6" t="s">
        <v>76</v>
      </c>
      <c r="AG11" s="99" t="s">
        <v>88</v>
      </c>
      <c r="AH11" s="6">
        <v>43.279656000000003</v>
      </c>
      <c r="AI11" s="6">
        <v>142.387156</v>
      </c>
    </row>
    <row r="12" spans="1:39" s="10" customFormat="1" ht="21" customHeight="1">
      <c r="B12" s="33">
        <v>5</v>
      </c>
      <c r="C12" s="33" t="s">
        <v>82</v>
      </c>
      <c r="D12" s="6" t="s">
        <v>83</v>
      </c>
      <c r="E12" s="6" t="s">
        <v>91</v>
      </c>
      <c r="F12" s="6" t="s">
        <v>92</v>
      </c>
      <c r="G12" s="6" t="s">
        <v>84</v>
      </c>
      <c r="H12" s="3">
        <v>101</v>
      </c>
      <c r="I12" s="6" t="s">
        <v>52</v>
      </c>
      <c r="J12" s="4"/>
      <c r="K12" s="6"/>
      <c r="L12" s="19"/>
      <c r="M12" s="167">
        <v>10000</v>
      </c>
      <c r="N12" s="168"/>
      <c r="O12" s="169"/>
      <c r="P12" s="4"/>
      <c r="Q12" s="4"/>
      <c r="R12" s="4"/>
      <c r="S12" s="94"/>
      <c r="T12" s="94"/>
      <c r="U12" s="94"/>
      <c r="V12" s="94">
        <f>SUM(J12:U12)</f>
        <v>10000</v>
      </c>
      <c r="W12" s="167" t="s">
        <v>76</v>
      </c>
      <c r="X12" s="168"/>
      <c r="Y12" s="186"/>
      <c r="Z12" s="169"/>
      <c r="AA12" s="6" t="s">
        <v>66</v>
      </c>
      <c r="AB12" s="6" t="s">
        <v>85</v>
      </c>
      <c r="AC12" s="6" t="s">
        <v>86</v>
      </c>
      <c r="AD12" s="6" t="s">
        <v>87</v>
      </c>
      <c r="AE12" s="5" t="s">
        <v>76</v>
      </c>
      <c r="AF12" s="6" t="s">
        <v>76</v>
      </c>
      <c r="AG12" s="99" t="s">
        <v>88</v>
      </c>
      <c r="AH12" s="6">
        <v>43.166325000000001</v>
      </c>
      <c r="AI12" s="6">
        <v>142.562107</v>
      </c>
    </row>
    <row r="13" spans="1:39" s="10" customFormat="1" ht="21" customHeight="1">
      <c r="B13" s="33">
        <v>6</v>
      </c>
      <c r="C13" s="33" t="s">
        <v>41</v>
      </c>
      <c r="D13" s="6" t="s">
        <v>41</v>
      </c>
      <c r="E13" s="6" t="s">
        <v>58</v>
      </c>
      <c r="F13" s="6" t="s">
        <v>93</v>
      </c>
      <c r="G13" s="6" t="s">
        <v>54</v>
      </c>
      <c r="H13" s="3">
        <v>29</v>
      </c>
      <c r="I13" s="6" t="s">
        <v>52</v>
      </c>
      <c r="J13" s="4"/>
      <c r="K13" s="237">
        <v>9300</v>
      </c>
      <c r="L13" s="238"/>
      <c r="M13" s="4"/>
      <c r="N13" s="4"/>
      <c r="O13" s="4"/>
      <c r="P13" s="4"/>
      <c r="Q13" s="4"/>
      <c r="R13" s="4"/>
      <c r="S13" s="94"/>
      <c r="T13" s="94"/>
      <c r="U13" s="94"/>
      <c r="V13" s="94">
        <f t="shared" ref="V13" si="1">SUM(J13:U13)</f>
        <v>9300</v>
      </c>
      <c r="W13" s="167" t="s">
        <v>76</v>
      </c>
      <c r="X13" s="168"/>
      <c r="Y13" s="168"/>
      <c r="Z13" s="169"/>
      <c r="AA13" s="6" t="s">
        <v>66</v>
      </c>
      <c r="AB13" s="6" t="s">
        <v>94</v>
      </c>
      <c r="AC13" s="6" t="s">
        <v>95</v>
      </c>
      <c r="AD13" s="6" t="s">
        <v>96</v>
      </c>
      <c r="AE13" s="5" t="s">
        <v>97</v>
      </c>
      <c r="AF13" s="6" t="s">
        <v>98</v>
      </c>
      <c r="AG13" s="99" t="s">
        <v>99</v>
      </c>
      <c r="AH13" s="6">
        <v>43.126170999999999</v>
      </c>
      <c r="AI13" s="6">
        <v>141.59824800000001</v>
      </c>
    </row>
    <row r="14" spans="1:39" s="10" customFormat="1" ht="21" customHeight="1">
      <c r="B14" s="6">
        <v>7</v>
      </c>
      <c r="C14" s="6" t="s">
        <v>82</v>
      </c>
      <c r="D14" s="6" t="s">
        <v>109</v>
      </c>
      <c r="E14" s="6" t="s">
        <v>110</v>
      </c>
      <c r="F14" s="6" t="s">
        <v>111</v>
      </c>
      <c r="G14" s="6" t="s">
        <v>112</v>
      </c>
      <c r="H14" s="6">
        <v>4.8</v>
      </c>
      <c r="I14" s="6" t="s">
        <v>616</v>
      </c>
      <c r="J14" s="4"/>
      <c r="K14" s="4"/>
      <c r="L14" s="4"/>
      <c r="M14" s="4"/>
      <c r="N14" s="4"/>
      <c r="O14" s="4"/>
      <c r="P14" s="4"/>
      <c r="Q14" s="4"/>
      <c r="R14" s="167">
        <v>100</v>
      </c>
      <c r="S14" s="168"/>
      <c r="T14" s="168"/>
      <c r="U14" s="169"/>
      <c r="V14" s="94">
        <v>100</v>
      </c>
      <c r="W14" s="167" t="s">
        <v>76</v>
      </c>
      <c r="X14" s="168"/>
      <c r="Y14" s="168"/>
      <c r="Z14" s="169"/>
      <c r="AA14" s="6" t="s">
        <v>47</v>
      </c>
      <c r="AB14" s="6" t="s">
        <v>55</v>
      </c>
      <c r="AC14" s="6" t="s">
        <v>113</v>
      </c>
      <c r="AD14" s="6" t="s">
        <v>100</v>
      </c>
      <c r="AE14" s="5" t="s">
        <v>101</v>
      </c>
      <c r="AF14" s="105" t="s">
        <v>76</v>
      </c>
      <c r="AG14" s="99" t="s">
        <v>102</v>
      </c>
      <c r="AH14" s="6">
        <v>43.339692999999997</v>
      </c>
      <c r="AI14" s="6">
        <v>141.781611</v>
      </c>
    </row>
    <row r="15" spans="1:39" s="10" customFormat="1" ht="21" customHeight="1">
      <c r="B15" s="6">
        <v>8</v>
      </c>
      <c r="C15" s="6" t="s">
        <v>82</v>
      </c>
      <c r="D15" s="7" t="s">
        <v>115</v>
      </c>
      <c r="E15" s="6" t="s">
        <v>116</v>
      </c>
      <c r="F15" s="6" t="s">
        <v>617</v>
      </c>
      <c r="G15" s="6" t="s">
        <v>117</v>
      </c>
      <c r="H15" s="6">
        <v>3.8</v>
      </c>
      <c r="I15" s="6" t="s">
        <v>46</v>
      </c>
      <c r="J15" s="4"/>
      <c r="K15" s="4"/>
      <c r="L15" s="4"/>
      <c r="M15" s="4"/>
      <c r="N15" s="167">
        <v>10000</v>
      </c>
      <c r="O15" s="190"/>
      <c r="P15" s="190"/>
      <c r="Q15" s="190"/>
      <c r="R15" s="172"/>
      <c r="S15" s="173"/>
      <c r="T15" s="4"/>
      <c r="U15" s="4"/>
      <c r="V15" s="94">
        <v>10000</v>
      </c>
      <c r="W15" s="167" t="s">
        <v>76</v>
      </c>
      <c r="X15" s="168"/>
      <c r="Y15" s="168"/>
      <c r="Z15" s="169"/>
      <c r="AA15" s="4" t="s">
        <v>47</v>
      </c>
      <c r="AB15" s="6" t="s">
        <v>55</v>
      </c>
      <c r="AC15" s="6" t="s">
        <v>113</v>
      </c>
      <c r="AD15" s="6" t="s">
        <v>100</v>
      </c>
      <c r="AE15" s="5" t="s">
        <v>101</v>
      </c>
      <c r="AF15" s="99" t="s">
        <v>76</v>
      </c>
      <c r="AG15" s="99" t="s">
        <v>104</v>
      </c>
      <c r="AH15" s="6">
        <v>43.494245999999997</v>
      </c>
      <c r="AI15" s="6">
        <v>141.944346</v>
      </c>
    </row>
    <row r="16" spans="1:39" s="10" customFormat="1" ht="21" customHeight="1">
      <c r="B16" s="6">
        <v>9</v>
      </c>
      <c r="C16" s="6" t="s">
        <v>82</v>
      </c>
      <c r="D16" s="6" t="s">
        <v>618</v>
      </c>
      <c r="E16" s="6" t="s">
        <v>619</v>
      </c>
      <c r="F16" s="6" t="s">
        <v>620</v>
      </c>
      <c r="G16" s="6" t="s">
        <v>621</v>
      </c>
      <c r="H16" s="6">
        <v>2.2000000000000002</v>
      </c>
      <c r="I16" s="6" t="s">
        <v>622</v>
      </c>
      <c r="J16" s="4"/>
      <c r="K16" s="167">
        <v>16900</v>
      </c>
      <c r="L16" s="168"/>
      <c r="M16" s="169"/>
      <c r="N16" s="4"/>
      <c r="O16" s="4"/>
      <c r="P16" s="4"/>
      <c r="Q16" s="4"/>
      <c r="R16" s="4"/>
      <c r="S16" s="4"/>
      <c r="T16" s="4"/>
      <c r="U16" s="4"/>
      <c r="V16" s="94">
        <f t="shared" ref="V16:V19" si="2">SUM(J16:U16)</f>
        <v>16900</v>
      </c>
      <c r="W16" s="167" t="s">
        <v>76</v>
      </c>
      <c r="X16" s="168"/>
      <c r="Y16" s="168"/>
      <c r="Z16" s="169"/>
      <c r="AA16" s="6" t="s">
        <v>66</v>
      </c>
      <c r="AB16" s="6" t="s">
        <v>55</v>
      </c>
      <c r="AC16" s="6" t="s">
        <v>113</v>
      </c>
      <c r="AD16" s="6" t="s">
        <v>100</v>
      </c>
      <c r="AE16" s="5" t="s">
        <v>101</v>
      </c>
      <c r="AF16" s="105" t="s">
        <v>76</v>
      </c>
      <c r="AG16" s="99" t="s">
        <v>106</v>
      </c>
      <c r="AH16" s="6">
        <v>43.801301000000002</v>
      </c>
      <c r="AI16" s="6">
        <v>141.90930599999999</v>
      </c>
    </row>
    <row r="17" spans="2:39" s="10" customFormat="1" ht="21" customHeight="1">
      <c r="B17" s="6">
        <v>10</v>
      </c>
      <c r="C17" s="6" t="s">
        <v>119</v>
      </c>
      <c r="D17" s="6" t="s">
        <v>119</v>
      </c>
      <c r="E17" s="6" t="s">
        <v>120</v>
      </c>
      <c r="F17" s="6" t="s">
        <v>623</v>
      </c>
      <c r="G17" s="6" t="s">
        <v>105</v>
      </c>
      <c r="H17" s="3">
        <v>3.8</v>
      </c>
      <c r="I17" s="6" t="s">
        <v>46</v>
      </c>
      <c r="J17" s="4"/>
      <c r="K17" s="6"/>
      <c r="L17" s="4"/>
      <c r="M17" s="4"/>
      <c r="N17" s="4"/>
      <c r="O17" s="4"/>
      <c r="P17" s="4"/>
      <c r="Q17" s="4"/>
      <c r="R17" s="4"/>
      <c r="S17" s="167">
        <v>10000</v>
      </c>
      <c r="T17" s="169"/>
      <c r="U17" s="4"/>
      <c r="V17" s="90">
        <f t="shared" si="2"/>
        <v>10000</v>
      </c>
      <c r="W17" s="167" t="s">
        <v>76</v>
      </c>
      <c r="X17" s="168"/>
      <c r="Y17" s="168"/>
      <c r="Z17" s="169"/>
      <c r="AA17" s="6" t="s">
        <v>47</v>
      </c>
      <c r="AB17" s="6" t="s">
        <v>55</v>
      </c>
      <c r="AC17" s="6" t="s">
        <v>121</v>
      </c>
      <c r="AD17" s="6" t="s">
        <v>122</v>
      </c>
      <c r="AE17" s="5" t="s">
        <v>101</v>
      </c>
      <c r="AF17" s="99" t="s">
        <v>76</v>
      </c>
      <c r="AG17" s="99" t="s">
        <v>108</v>
      </c>
      <c r="AH17" s="6">
        <v>43.582500000000003</v>
      </c>
      <c r="AI17" s="6">
        <v>141.429722</v>
      </c>
    </row>
    <row r="18" spans="2:39" s="10" customFormat="1" ht="21" customHeight="1">
      <c r="B18" s="6">
        <v>11</v>
      </c>
      <c r="C18" s="6" t="s">
        <v>41</v>
      </c>
      <c r="D18" s="6" t="s">
        <v>123</v>
      </c>
      <c r="E18" s="6" t="s">
        <v>124</v>
      </c>
      <c r="F18" s="6" t="s">
        <v>624</v>
      </c>
      <c r="G18" s="6" t="s">
        <v>54</v>
      </c>
      <c r="H18" s="6">
        <v>5.0999999999999996</v>
      </c>
      <c r="I18" s="6" t="s">
        <v>46</v>
      </c>
      <c r="J18" s="4"/>
      <c r="K18" s="94">
        <v>13000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90">
        <f t="shared" si="2"/>
        <v>13000</v>
      </c>
      <c r="W18" s="167" t="s">
        <v>76</v>
      </c>
      <c r="X18" s="168"/>
      <c r="Y18" s="168"/>
      <c r="Z18" s="169"/>
      <c r="AA18" s="6" t="s">
        <v>47</v>
      </c>
      <c r="AB18" s="6" t="s">
        <v>55</v>
      </c>
      <c r="AC18" s="6" t="s">
        <v>121</v>
      </c>
      <c r="AD18" s="6" t="s">
        <v>122</v>
      </c>
      <c r="AE18" s="5" t="s">
        <v>101</v>
      </c>
      <c r="AF18" s="105" t="s">
        <v>76</v>
      </c>
      <c r="AG18" s="99" t="s">
        <v>114</v>
      </c>
      <c r="AH18" s="6">
        <v>43.245832999999998</v>
      </c>
      <c r="AI18" s="6">
        <v>141.52722199999999</v>
      </c>
    </row>
    <row r="19" spans="2:39" s="10" customFormat="1" ht="21" customHeight="1">
      <c r="B19" s="6">
        <v>12</v>
      </c>
      <c r="C19" s="6" t="s">
        <v>82</v>
      </c>
      <c r="D19" s="6" t="s">
        <v>625</v>
      </c>
      <c r="E19" s="6" t="s">
        <v>125</v>
      </c>
      <c r="F19" s="6" t="s">
        <v>626</v>
      </c>
      <c r="G19" s="6" t="s">
        <v>627</v>
      </c>
      <c r="H19" s="6">
        <v>0.4</v>
      </c>
      <c r="I19" s="6" t="s">
        <v>52</v>
      </c>
      <c r="J19" s="4"/>
      <c r="K19" s="167">
        <v>900</v>
      </c>
      <c r="L19" s="169"/>
      <c r="M19" s="4"/>
      <c r="N19" s="4"/>
      <c r="O19" s="4"/>
      <c r="P19" s="4"/>
      <c r="Q19" s="4"/>
      <c r="R19" s="4"/>
      <c r="S19" s="4"/>
      <c r="T19" s="4"/>
      <c r="U19" s="4"/>
      <c r="V19" s="94">
        <f t="shared" si="2"/>
        <v>900</v>
      </c>
      <c r="W19" s="167" t="s">
        <v>76</v>
      </c>
      <c r="X19" s="168"/>
      <c r="Y19" s="168"/>
      <c r="Z19" s="169"/>
      <c r="AA19" s="6" t="s">
        <v>66</v>
      </c>
      <c r="AB19" s="6" t="s">
        <v>628</v>
      </c>
      <c r="AC19" s="6" t="s">
        <v>126</v>
      </c>
      <c r="AD19" s="6" t="s">
        <v>100</v>
      </c>
      <c r="AE19" s="5" t="s">
        <v>101</v>
      </c>
      <c r="AF19" s="99" t="s">
        <v>76</v>
      </c>
      <c r="AG19" s="99" t="s">
        <v>118</v>
      </c>
      <c r="AH19" s="6">
        <v>43.054510999999998</v>
      </c>
      <c r="AI19" s="6">
        <v>141.772324</v>
      </c>
    </row>
    <row r="20" spans="2:39" s="10" customFormat="1" ht="21" customHeight="1">
      <c r="B20" s="6"/>
      <c r="C20" s="6"/>
      <c r="D20" s="6"/>
      <c r="E20" s="6"/>
      <c r="F20" s="6"/>
      <c r="G20" s="6"/>
      <c r="H20" s="6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94"/>
      <c r="W20" s="4"/>
      <c r="X20" s="4"/>
      <c r="Y20" s="4"/>
      <c r="Z20" s="4"/>
      <c r="AA20" s="6"/>
      <c r="AB20" s="6"/>
      <c r="AC20" s="6"/>
      <c r="AD20" s="6"/>
      <c r="AE20" s="6"/>
      <c r="AF20" s="6"/>
      <c r="AG20" s="99"/>
      <c r="AH20" s="6"/>
      <c r="AI20" s="6"/>
    </row>
    <row r="21" spans="2:39" s="9" customFormat="1" ht="21" customHeight="1">
      <c r="B21" s="170" t="s">
        <v>127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2"/>
      <c r="AH21" s="172"/>
      <c r="AI21" s="173"/>
      <c r="AJ21" s="10"/>
      <c r="AK21" s="10"/>
      <c r="AL21" s="10"/>
      <c r="AM21" s="10"/>
    </row>
    <row r="22" spans="2:39" s="10" customFormat="1" ht="21" customHeight="1">
      <c r="B22" s="33">
        <v>1</v>
      </c>
      <c r="C22" s="33" t="s">
        <v>128</v>
      </c>
      <c r="D22" s="6" t="s">
        <v>128</v>
      </c>
      <c r="E22" s="6" t="s">
        <v>129</v>
      </c>
      <c r="F22" s="6" t="s">
        <v>130</v>
      </c>
      <c r="G22" s="6" t="s">
        <v>131</v>
      </c>
      <c r="H22" s="6">
        <v>20</v>
      </c>
      <c r="I22" s="6" t="s">
        <v>52</v>
      </c>
      <c r="J22" s="167">
        <v>91000</v>
      </c>
      <c r="K22" s="168"/>
      <c r="L22" s="168"/>
      <c r="M22" s="168"/>
      <c r="N22" s="168"/>
      <c r="O22" s="168"/>
      <c r="P22" s="169"/>
      <c r="Q22" s="4"/>
      <c r="R22" s="4"/>
      <c r="S22" s="4"/>
      <c r="T22" s="4"/>
      <c r="U22" s="4"/>
      <c r="V22" s="94">
        <f>SUM(J22:U22)</f>
        <v>91000</v>
      </c>
      <c r="W22" s="56"/>
      <c r="X22" s="56"/>
      <c r="Y22" s="4"/>
      <c r="Z22" s="4"/>
      <c r="AA22" s="6" t="s">
        <v>66</v>
      </c>
      <c r="AB22" s="6" t="s">
        <v>85</v>
      </c>
      <c r="AC22" s="6" t="s">
        <v>132</v>
      </c>
      <c r="AD22" s="6" t="s">
        <v>133</v>
      </c>
      <c r="AE22" s="5" t="s">
        <v>134</v>
      </c>
      <c r="AF22" s="5" t="s">
        <v>135</v>
      </c>
      <c r="AG22" s="99" t="s">
        <v>136</v>
      </c>
      <c r="AH22" s="6">
        <v>42.419258999999997</v>
      </c>
      <c r="AI22" s="6">
        <v>140.03946300000001</v>
      </c>
      <c r="AK22" s="14"/>
      <c r="AL22" s="14"/>
      <c r="AM22" s="14"/>
    </row>
    <row r="23" spans="2:39" s="10" customFormat="1" ht="21" customHeight="1">
      <c r="B23" s="33">
        <v>2</v>
      </c>
      <c r="C23" s="33" t="s">
        <v>128</v>
      </c>
      <c r="D23" s="6" t="s">
        <v>128</v>
      </c>
      <c r="E23" s="6" t="s">
        <v>129</v>
      </c>
      <c r="F23" s="106" t="s">
        <v>137</v>
      </c>
      <c r="G23" s="106" t="s">
        <v>131</v>
      </c>
      <c r="H23" s="6">
        <v>12.5</v>
      </c>
      <c r="I23" s="6" t="s">
        <v>138</v>
      </c>
      <c r="J23" s="167">
        <v>26000</v>
      </c>
      <c r="K23" s="168"/>
      <c r="L23" s="168"/>
      <c r="M23" s="168"/>
      <c r="N23" s="168"/>
      <c r="O23" s="168"/>
      <c r="P23" s="169"/>
      <c r="Q23" s="4"/>
      <c r="R23" s="4"/>
      <c r="S23" s="4"/>
      <c r="T23" s="4"/>
      <c r="U23" s="4"/>
      <c r="V23" s="90">
        <f>SUM(J23:U23)</f>
        <v>26000</v>
      </c>
      <c r="W23" s="86"/>
      <c r="X23" s="86"/>
      <c r="Y23" s="20"/>
      <c r="Z23" s="4"/>
      <c r="AA23" s="6" t="s">
        <v>66</v>
      </c>
      <c r="AB23" s="6" t="s">
        <v>85</v>
      </c>
      <c r="AC23" s="6" t="s">
        <v>132</v>
      </c>
      <c r="AD23" s="6" t="s">
        <v>133</v>
      </c>
      <c r="AE23" s="5" t="s">
        <v>134</v>
      </c>
      <c r="AF23" s="5" t="s">
        <v>135</v>
      </c>
      <c r="AG23" s="99" t="s">
        <v>139</v>
      </c>
      <c r="AH23" s="18" t="s">
        <v>140</v>
      </c>
      <c r="AI23" s="6">
        <v>139.96923200000001</v>
      </c>
    </row>
    <row r="24" spans="2:39" s="10" customFormat="1" ht="21" customHeight="1">
      <c r="B24" s="33">
        <v>3</v>
      </c>
      <c r="C24" s="33" t="s">
        <v>128</v>
      </c>
      <c r="D24" s="6" t="s">
        <v>128</v>
      </c>
      <c r="E24" s="6" t="s">
        <v>129</v>
      </c>
      <c r="F24" s="37" t="s">
        <v>141</v>
      </c>
      <c r="G24" s="37" t="s">
        <v>142</v>
      </c>
      <c r="H24" s="6">
        <v>15.5</v>
      </c>
      <c r="I24" s="6" t="s">
        <v>75</v>
      </c>
      <c r="J24" s="4"/>
      <c r="K24" s="4"/>
      <c r="L24" s="4"/>
      <c r="M24" s="4"/>
      <c r="N24" s="4"/>
      <c r="O24" s="4"/>
      <c r="P24" s="167">
        <v>20</v>
      </c>
      <c r="Q24" s="168"/>
      <c r="R24" s="168"/>
      <c r="S24" s="168"/>
      <c r="T24" s="168"/>
      <c r="U24" s="169"/>
      <c r="V24" s="90">
        <f>SUM(J24:U24)</f>
        <v>20</v>
      </c>
      <c r="W24" s="86"/>
      <c r="X24" s="86"/>
      <c r="Y24" s="20"/>
      <c r="Z24" s="4"/>
      <c r="AA24" s="6" t="s">
        <v>66</v>
      </c>
      <c r="AB24" s="6" t="s">
        <v>85</v>
      </c>
      <c r="AC24" s="6" t="s">
        <v>132</v>
      </c>
      <c r="AD24" s="6" t="s">
        <v>133</v>
      </c>
      <c r="AE24" s="5" t="s">
        <v>134</v>
      </c>
      <c r="AF24" s="5" t="s">
        <v>80</v>
      </c>
      <c r="AG24" s="99" t="s">
        <v>143</v>
      </c>
      <c r="AH24" s="6">
        <v>42.423721999999998</v>
      </c>
      <c r="AI24" s="6">
        <v>140.00478699999999</v>
      </c>
    </row>
    <row r="25" spans="2:39" s="10" customFormat="1" ht="21" customHeight="1">
      <c r="B25" s="33">
        <v>4</v>
      </c>
      <c r="C25" s="33" t="s">
        <v>128</v>
      </c>
      <c r="D25" s="6" t="s">
        <v>128</v>
      </c>
      <c r="E25" s="6" t="s">
        <v>144</v>
      </c>
      <c r="F25" s="6" t="s">
        <v>145</v>
      </c>
      <c r="G25" s="6" t="s">
        <v>146</v>
      </c>
      <c r="H25" s="6">
        <v>1.5</v>
      </c>
      <c r="I25" s="6" t="s">
        <v>75</v>
      </c>
      <c r="J25" s="167">
        <v>4</v>
      </c>
      <c r="K25" s="168"/>
      <c r="L25" s="168"/>
      <c r="M25" s="168"/>
      <c r="N25" s="168"/>
      <c r="O25" s="168"/>
      <c r="P25" s="169"/>
      <c r="Q25" s="4"/>
      <c r="R25" s="4"/>
      <c r="S25" s="4"/>
      <c r="T25" s="4"/>
      <c r="U25" s="4"/>
      <c r="V25" s="90">
        <f>SUM(J25:U25)</f>
        <v>4</v>
      </c>
      <c r="W25" s="96"/>
      <c r="X25" s="96"/>
      <c r="Y25" s="20"/>
      <c r="Z25" s="4"/>
      <c r="AA25" s="6" t="s">
        <v>66</v>
      </c>
      <c r="AB25" s="6" t="s">
        <v>85</v>
      </c>
      <c r="AC25" s="6" t="s">
        <v>132</v>
      </c>
      <c r="AD25" s="6" t="s">
        <v>133</v>
      </c>
      <c r="AE25" s="5" t="s">
        <v>134</v>
      </c>
      <c r="AF25" s="5" t="s">
        <v>135</v>
      </c>
      <c r="AG25" s="99" t="s">
        <v>147</v>
      </c>
      <c r="AH25" s="18" t="s">
        <v>847</v>
      </c>
      <c r="AI25" s="6">
        <v>139.856751</v>
      </c>
    </row>
    <row r="26" spans="2:39" s="10" customFormat="1" ht="21" customHeight="1">
      <c r="B26" s="156">
        <v>5</v>
      </c>
      <c r="C26" s="156" t="s">
        <v>629</v>
      </c>
      <c r="D26" s="156" t="s">
        <v>630</v>
      </c>
      <c r="E26" s="156" t="s">
        <v>631</v>
      </c>
      <c r="F26" s="156" t="s">
        <v>632</v>
      </c>
      <c r="G26" s="156" t="s">
        <v>54</v>
      </c>
      <c r="H26" s="156">
        <v>1.4</v>
      </c>
      <c r="I26" s="6" t="s">
        <v>52</v>
      </c>
      <c r="J26" s="4"/>
      <c r="K26" s="4"/>
      <c r="L26" s="4"/>
      <c r="M26" s="4"/>
      <c r="N26" s="4"/>
      <c r="O26" s="4"/>
      <c r="P26" s="233">
        <v>4000</v>
      </c>
      <c r="Q26" s="239"/>
      <c r="R26" s="239"/>
      <c r="S26" s="239"/>
      <c r="T26" s="239"/>
      <c r="U26" s="234"/>
      <c r="V26" s="98">
        <v>4000</v>
      </c>
      <c r="W26" s="4"/>
      <c r="X26" s="4"/>
      <c r="Y26" s="4"/>
      <c r="Z26" s="4"/>
      <c r="AA26" s="6" t="s">
        <v>66</v>
      </c>
      <c r="AB26" s="6" t="s">
        <v>55</v>
      </c>
      <c r="AC26" s="6" t="s">
        <v>149</v>
      </c>
      <c r="AD26" s="45" t="s">
        <v>633</v>
      </c>
      <c r="AE26" s="44" t="s">
        <v>634</v>
      </c>
      <c r="AF26" s="99" t="s">
        <v>76</v>
      </c>
      <c r="AG26" s="99" t="s">
        <v>150</v>
      </c>
      <c r="AH26" s="6">
        <v>41.674138999999997</v>
      </c>
      <c r="AI26" s="6">
        <v>140.419882</v>
      </c>
      <c r="AK26" s="14"/>
      <c r="AL26" s="14"/>
      <c r="AM26" s="14"/>
    </row>
    <row r="27" spans="2:39" s="10" customFormat="1" ht="21" customHeight="1">
      <c r="B27" s="156">
        <v>6</v>
      </c>
      <c r="C27" s="156" t="s">
        <v>629</v>
      </c>
      <c r="D27" s="156" t="s">
        <v>635</v>
      </c>
      <c r="E27" s="156" t="s">
        <v>631</v>
      </c>
      <c r="F27" s="156" t="s">
        <v>632</v>
      </c>
      <c r="G27" s="156" t="s">
        <v>54</v>
      </c>
      <c r="H27" s="164">
        <v>0.1</v>
      </c>
      <c r="I27" s="6" t="s">
        <v>52</v>
      </c>
      <c r="J27" s="6"/>
      <c r="K27" s="4"/>
      <c r="L27" s="4"/>
      <c r="M27" s="4"/>
      <c r="N27" s="4"/>
      <c r="O27" s="4"/>
      <c r="P27" s="167">
        <v>5000</v>
      </c>
      <c r="Q27" s="168"/>
      <c r="R27" s="168"/>
      <c r="S27" s="168"/>
      <c r="T27" s="168"/>
      <c r="U27" s="169"/>
      <c r="V27" s="98">
        <v>5000</v>
      </c>
      <c r="W27" s="4"/>
      <c r="X27" s="4"/>
      <c r="Y27" s="12"/>
      <c r="Z27" s="12"/>
      <c r="AA27" s="6" t="s">
        <v>66</v>
      </c>
      <c r="AB27" s="6" t="s">
        <v>55</v>
      </c>
      <c r="AC27" s="6" t="s">
        <v>149</v>
      </c>
      <c r="AD27" s="45" t="s">
        <v>633</v>
      </c>
      <c r="AE27" s="44" t="s">
        <v>634</v>
      </c>
      <c r="AF27" s="99" t="s">
        <v>76</v>
      </c>
      <c r="AG27" s="99" t="s">
        <v>152</v>
      </c>
      <c r="AH27" s="166" t="s">
        <v>848</v>
      </c>
      <c r="AI27" s="156">
        <v>140.41887299999999</v>
      </c>
    </row>
    <row r="28" spans="2:39" s="10" customFormat="1" ht="21" customHeight="1">
      <c r="B28" s="156">
        <v>7</v>
      </c>
      <c r="C28" s="156" t="s">
        <v>153</v>
      </c>
      <c r="D28" s="156" t="s">
        <v>153</v>
      </c>
      <c r="E28" s="156" t="s">
        <v>154</v>
      </c>
      <c r="F28" s="156" t="s">
        <v>155</v>
      </c>
      <c r="G28" s="156" t="s">
        <v>54</v>
      </c>
      <c r="H28" s="164">
        <v>2</v>
      </c>
      <c r="I28" s="6" t="s">
        <v>46</v>
      </c>
      <c r="J28" s="6"/>
      <c r="K28" s="4"/>
      <c r="L28" s="4"/>
      <c r="M28" s="4"/>
      <c r="N28" s="4"/>
      <c r="O28" s="167">
        <v>10000</v>
      </c>
      <c r="P28" s="168"/>
      <c r="Q28" s="168"/>
      <c r="R28" s="169"/>
      <c r="S28" s="4"/>
      <c r="T28" s="4"/>
      <c r="U28" s="4"/>
      <c r="V28" s="98">
        <v>10000</v>
      </c>
      <c r="W28" s="4"/>
      <c r="X28" s="4"/>
      <c r="Y28" s="12"/>
      <c r="Z28" s="12"/>
      <c r="AA28" s="6" t="s">
        <v>66</v>
      </c>
      <c r="AB28" s="6" t="s">
        <v>55</v>
      </c>
      <c r="AC28" s="6" t="s">
        <v>149</v>
      </c>
      <c r="AD28" s="45" t="s">
        <v>633</v>
      </c>
      <c r="AE28" s="44" t="s">
        <v>634</v>
      </c>
      <c r="AF28" s="99" t="s">
        <v>76</v>
      </c>
      <c r="AG28" s="99" t="s">
        <v>156</v>
      </c>
      <c r="AH28" s="156">
        <v>41.597875999999999</v>
      </c>
      <c r="AI28" s="156">
        <v>140.40829299999999</v>
      </c>
    </row>
    <row r="29" spans="2:39" s="10" customFormat="1" ht="21" customHeight="1">
      <c r="B29" s="156">
        <v>8</v>
      </c>
      <c r="C29" s="156" t="s">
        <v>612</v>
      </c>
      <c r="D29" s="156" t="s">
        <v>612</v>
      </c>
      <c r="E29" s="156" t="s">
        <v>154</v>
      </c>
      <c r="F29" s="156" t="s">
        <v>636</v>
      </c>
      <c r="G29" s="156" t="s">
        <v>637</v>
      </c>
      <c r="H29" s="156">
        <v>1.2</v>
      </c>
      <c r="I29" s="6" t="s">
        <v>46</v>
      </c>
      <c r="J29" s="4"/>
      <c r="K29" s="4"/>
      <c r="L29" s="4"/>
      <c r="M29" s="4"/>
      <c r="N29" s="4"/>
      <c r="O29" s="167">
        <v>1500</v>
      </c>
      <c r="P29" s="168"/>
      <c r="Q29" s="168"/>
      <c r="R29" s="169"/>
      <c r="S29" s="4"/>
      <c r="T29" s="4"/>
      <c r="U29" s="4"/>
      <c r="V29" s="98">
        <v>1500</v>
      </c>
      <c r="W29" s="4"/>
      <c r="X29" s="4"/>
      <c r="Y29" s="4"/>
      <c r="Z29" s="4"/>
      <c r="AA29" s="6" t="s">
        <v>66</v>
      </c>
      <c r="AB29" s="6" t="s">
        <v>55</v>
      </c>
      <c r="AC29" s="6" t="s">
        <v>149</v>
      </c>
      <c r="AD29" s="45" t="s">
        <v>633</v>
      </c>
      <c r="AE29" s="44" t="s">
        <v>634</v>
      </c>
      <c r="AF29" s="99" t="s">
        <v>76</v>
      </c>
      <c r="AG29" s="99" t="s">
        <v>600</v>
      </c>
      <c r="AH29" s="156">
        <v>41.641807999999997</v>
      </c>
      <c r="AI29" s="156">
        <v>140.413115</v>
      </c>
    </row>
    <row r="30" spans="2:39" s="10" customFormat="1" ht="21" customHeight="1">
      <c r="B30" s="156">
        <v>9</v>
      </c>
      <c r="C30" s="156" t="s">
        <v>638</v>
      </c>
      <c r="D30" s="156" t="s">
        <v>638</v>
      </c>
      <c r="E30" s="156" t="s">
        <v>154</v>
      </c>
      <c r="F30" s="156" t="s">
        <v>639</v>
      </c>
      <c r="G30" s="156" t="s">
        <v>54</v>
      </c>
      <c r="H30" s="156">
        <v>2.9</v>
      </c>
      <c r="I30" s="6" t="s">
        <v>254</v>
      </c>
      <c r="J30" s="4"/>
      <c r="K30" s="4"/>
      <c r="L30" s="4"/>
      <c r="M30" s="4"/>
      <c r="N30" s="4"/>
      <c r="O30" s="167">
        <v>2000</v>
      </c>
      <c r="P30" s="168"/>
      <c r="Q30" s="168"/>
      <c r="R30" s="169"/>
      <c r="S30" s="4"/>
      <c r="T30" s="4"/>
      <c r="U30" s="4"/>
      <c r="V30" s="98">
        <v>2000</v>
      </c>
      <c r="W30" s="4"/>
      <c r="X30" s="4"/>
      <c r="Y30" s="4"/>
      <c r="Z30" s="4"/>
      <c r="AA30" s="6" t="s">
        <v>66</v>
      </c>
      <c r="AB30" s="6" t="s">
        <v>55</v>
      </c>
      <c r="AC30" s="6" t="s">
        <v>149</v>
      </c>
      <c r="AD30" s="45" t="s">
        <v>633</v>
      </c>
      <c r="AE30" s="44" t="s">
        <v>634</v>
      </c>
      <c r="AF30" s="99" t="s">
        <v>76</v>
      </c>
      <c r="AG30" s="99" t="s">
        <v>601</v>
      </c>
      <c r="AH30" s="156">
        <v>41.614939</v>
      </c>
      <c r="AI30" s="156">
        <v>140.39473599999999</v>
      </c>
    </row>
    <row r="31" spans="2:39" s="10" customFormat="1" ht="21" customHeight="1">
      <c r="B31" s="156">
        <v>10</v>
      </c>
      <c r="C31" s="156" t="s">
        <v>640</v>
      </c>
      <c r="D31" s="156" t="s">
        <v>640</v>
      </c>
      <c r="E31" s="156" t="s">
        <v>641</v>
      </c>
      <c r="F31" s="156" t="s">
        <v>642</v>
      </c>
      <c r="G31" s="156" t="s">
        <v>54</v>
      </c>
      <c r="H31" s="156">
        <v>1.5</v>
      </c>
      <c r="I31" s="6" t="s">
        <v>75</v>
      </c>
      <c r="J31" s="4"/>
      <c r="K31" s="4"/>
      <c r="L31" s="4"/>
      <c r="M31" s="4"/>
      <c r="N31" s="4"/>
      <c r="O31" s="4"/>
      <c r="P31" s="167">
        <v>8000</v>
      </c>
      <c r="Q31" s="168"/>
      <c r="R31" s="168"/>
      <c r="S31" s="168"/>
      <c r="T31" s="168"/>
      <c r="U31" s="169"/>
      <c r="V31" s="98">
        <v>8000</v>
      </c>
      <c r="W31" s="4"/>
      <c r="X31" s="4"/>
      <c r="Y31" s="4"/>
      <c r="Z31" s="4"/>
      <c r="AA31" s="6" t="s">
        <v>66</v>
      </c>
      <c r="AB31" s="6" t="s">
        <v>55</v>
      </c>
      <c r="AC31" s="6" t="s">
        <v>149</v>
      </c>
      <c r="AD31" s="45" t="s">
        <v>633</v>
      </c>
      <c r="AE31" s="44" t="s">
        <v>634</v>
      </c>
      <c r="AF31" s="99" t="s">
        <v>76</v>
      </c>
      <c r="AG31" s="99" t="s">
        <v>602</v>
      </c>
      <c r="AH31" s="156">
        <v>41.489663</v>
      </c>
      <c r="AI31" s="156">
        <v>140.24908099999999</v>
      </c>
    </row>
    <row r="32" spans="2:39" s="10" customFormat="1" ht="21" customHeight="1">
      <c r="B32" s="156">
        <v>11</v>
      </c>
      <c r="C32" s="156" t="s">
        <v>643</v>
      </c>
      <c r="D32" s="156" t="s">
        <v>643</v>
      </c>
      <c r="E32" s="156" t="s">
        <v>641</v>
      </c>
      <c r="F32" s="156" t="s">
        <v>644</v>
      </c>
      <c r="G32" s="156" t="s">
        <v>54</v>
      </c>
      <c r="H32" s="164">
        <v>0.4</v>
      </c>
      <c r="I32" s="6" t="s">
        <v>75</v>
      </c>
      <c r="J32" s="4"/>
      <c r="K32" s="167">
        <v>5</v>
      </c>
      <c r="L32" s="168"/>
      <c r="M32" s="168"/>
      <c r="N32" s="168"/>
      <c r="O32" s="169"/>
      <c r="P32" s="4"/>
      <c r="Q32" s="4"/>
      <c r="R32" s="4"/>
      <c r="S32" s="4"/>
      <c r="T32" s="4"/>
      <c r="U32" s="4"/>
      <c r="V32" s="98">
        <v>5</v>
      </c>
      <c r="W32" s="4"/>
      <c r="X32" s="4"/>
      <c r="Y32" s="4"/>
      <c r="Z32" s="4"/>
      <c r="AA32" s="6" t="s">
        <v>66</v>
      </c>
      <c r="AB32" s="6" t="s">
        <v>55</v>
      </c>
      <c r="AC32" s="6" t="s">
        <v>149</v>
      </c>
      <c r="AD32" s="45" t="s">
        <v>633</v>
      </c>
      <c r="AE32" s="44" t="s">
        <v>634</v>
      </c>
      <c r="AF32" s="99" t="s">
        <v>76</v>
      </c>
      <c r="AG32" s="99" t="s">
        <v>603</v>
      </c>
      <c r="AH32" s="166" t="s">
        <v>849</v>
      </c>
      <c r="AI32" s="156">
        <v>140.24752699999999</v>
      </c>
    </row>
    <row r="33" spans="2:39" s="10" customFormat="1" ht="21" customHeight="1">
      <c r="B33" s="156">
        <v>12</v>
      </c>
      <c r="C33" s="156" t="s">
        <v>645</v>
      </c>
      <c r="D33" s="156" t="s">
        <v>645</v>
      </c>
      <c r="E33" s="156" t="s">
        <v>641</v>
      </c>
      <c r="F33" s="156" t="s">
        <v>646</v>
      </c>
      <c r="G33" s="156" t="s">
        <v>637</v>
      </c>
      <c r="H33" s="164">
        <v>0.8</v>
      </c>
      <c r="I33" s="6" t="s">
        <v>52</v>
      </c>
      <c r="J33" s="4"/>
      <c r="K33" s="4"/>
      <c r="L33" s="4"/>
      <c r="M33" s="4"/>
      <c r="N33" s="4"/>
      <c r="O33" s="167">
        <v>2000</v>
      </c>
      <c r="P33" s="168"/>
      <c r="Q33" s="168"/>
      <c r="R33" s="169"/>
      <c r="S33" s="4"/>
      <c r="T33" s="4"/>
      <c r="U33" s="4"/>
      <c r="V33" s="98">
        <v>2000</v>
      </c>
      <c r="W33" s="4"/>
      <c r="X33" s="4"/>
      <c r="Y33" s="4"/>
      <c r="Z33" s="4"/>
      <c r="AA33" s="6" t="s">
        <v>66</v>
      </c>
      <c r="AB33" s="6" t="s">
        <v>55</v>
      </c>
      <c r="AC33" s="6" t="s">
        <v>149</v>
      </c>
      <c r="AD33" s="45" t="s">
        <v>633</v>
      </c>
      <c r="AE33" s="44" t="s">
        <v>634</v>
      </c>
      <c r="AF33" s="99" t="s">
        <v>76</v>
      </c>
      <c r="AG33" s="99" t="s">
        <v>604</v>
      </c>
      <c r="AH33" s="156">
        <v>41.443164000000003</v>
      </c>
      <c r="AI33" s="156">
        <v>140.22833900000001</v>
      </c>
    </row>
    <row r="34" spans="2:39" s="10" customFormat="1" ht="21" customHeight="1">
      <c r="B34" s="156">
        <v>13</v>
      </c>
      <c r="C34" s="156" t="s">
        <v>647</v>
      </c>
      <c r="D34" s="156" t="s">
        <v>647</v>
      </c>
      <c r="E34" s="156" t="s">
        <v>648</v>
      </c>
      <c r="F34" s="156" t="s">
        <v>649</v>
      </c>
      <c r="G34" s="156" t="s">
        <v>54</v>
      </c>
      <c r="H34" s="164">
        <v>0.4</v>
      </c>
      <c r="I34" s="6" t="s">
        <v>52</v>
      </c>
      <c r="J34" s="4"/>
      <c r="K34" s="4"/>
      <c r="L34" s="4"/>
      <c r="M34" s="4"/>
      <c r="N34" s="4"/>
      <c r="O34" s="167">
        <v>5000</v>
      </c>
      <c r="P34" s="168"/>
      <c r="Q34" s="168"/>
      <c r="R34" s="169"/>
      <c r="S34" s="4"/>
      <c r="T34" s="4"/>
      <c r="U34" s="4"/>
      <c r="V34" s="98">
        <v>5000</v>
      </c>
      <c r="W34" s="4"/>
      <c r="X34" s="4"/>
      <c r="Y34" s="4"/>
      <c r="Z34" s="4"/>
      <c r="AA34" s="6" t="s">
        <v>66</v>
      </c>
      <c r="AB34" s="6" t="s">
        <v>55</v>
      </c>
      <c r="AC34" s="6" t="s">
        <v>149</v>
      </c>
      <c r="AD34" s="45" t="s">
        <v>633</v>
      </c>
      <c r="AE34" s="44" t="s">
        <v>634</v>
      </c>
      <c r="AF34" s="99" t="s">
        <v>76</v>
      </c>
      <c r="AG34" s="99" t="s">
        <v>605</v>
      </c>
      <c r="AH34" s="156">
        <v>41.434488999999999</v>
      </c>
      <c r="AI34" s="156">
        <v>140.12805900000001</v>
      </c>
      <c r="AK34" s="10" t="s">
        <v>846</v>
      </c>
    </row>
    <row r="35" spans="2:39" s="10" customFormat="1" ht="21" customHeight="1">
      <c r="B35" s="21">
        <v>14</v>
      </c>
      <c r="C35" s="6" t="s">
        <v>587</v>
      </c>
      <c r="D35" s="156" t="s">
        <v>650</v>
      </c>
      <c r="E35" s="156" t="s">
        <v>144</v>
      </c>
      <c r="F35" s="156" t="s">
        <v>651</v>
      </c>
      <c r="G35" s="156" t="s">
        <v>172</v>
      </c>
      <c r="H35" s="156">
        <v>6.7</v>
      </c>
      <c r="I35" s="6" t="s">
        <v>52</v>
      </c>
      <c r="J35" s="4"/>
      <c r="K35" s="4"/>
      <c r="L35" s="4"/>
      <c r="M35" s="4"/>
      <c r="N35" s="4"/>
      <c r="O35" s="4"/>
      <c r="P35" s="46"/>
      <c r="Q35" s="46"/>
      <c r="R35" s="233">
        <v>900</v>
      </c>
      <c r="S35" s="234"/>
      <c r="T35" s="46"/>
      <c r="U35" s="46"/>
      <c r="V35" s="98">
        <v>900</v>
      </c>
      <c r="W35" s="4"/>
      <c r="X35" s="4"/>
      <c r="Y35" s="4"/>
      <c r="Z35" s="4"/>
      <c r="AA35" s="6" t="s">
        <v>66</v>
      </c>
      <c r="AB35" s="6" t="s">
        <v>174</v>
      </c>
      <c r="AC35" s="6" t="s">
        <v>652</v>
      </c>
      <c r="AD35" s="45" t="s">
        <v>653</v>
      </c>
      <c r="AE35" s="44" t="s">
        <v>634</v>
      </c>
      <c r="AF35" s="99" t="s">
        <v>76</v>
      </c>
      <c r="AG35" s="99" t="s">
        <v>606</v>
      </c>
      <c r="AH35" s="6">
        <v>42.310347999999998</v>
      </c>
      <c r="AI35" s="6">
        <v>139.90856099999999</v>
      </c>
    </row>
    <row r="36" spans="2:39" s="10" customFormat="1" ht="21" customHeight="1">
      <c r="B36" s="21">
        <v>15</v>
      </c>
      <c r="C36" s="6" t="s">
        <v>128</v>
      </c>
      <c r="D36" s="156" t="s">
        <v>148</v>
      </c>
      <c r="E36" s="156" t="s">
        <v>144</v>
      </c>
      <c r="F36" s="156" t="s">
        <v>654</v>
      </c>
      <c r="G36" s="156" t="s">
        <v>172</v>
      </c>
      <c r="H36" s="156">
        <v>0.65</v>
      </c>
      <c r="I36" s="6" t="s">
        <v>52</v>
      </c>
      <c r="J36" s="12"/>
      <c r="K36" s="4"/>
      <c r="L36" s="4"/>
      <c r="M36" s="4"/>
      <c r="N36" s="4"/>
      <c r="O36" s="4"/>
      <c r="P36" s="4"/>
      <c r="Q36" s="4"/>
      <c r="R36" s="167">
        <v>1000</v>
      </c>
      <c r="S36" s="169"/>
      <c r="T36" s="4"/>
      <c r="U36" s="4"/>
      <c r="V36" s="98">
        <v>1000</v>
      </c>
      <c r="W36" s="4"/>
      <c r="X36" s="4"/>
      <c r="Y36" s="12"/>
      <c r="Z36" s="12"/>
      <c r="AA36" s="6" t="s">
        <v>66</v>
      </c>
      <c r="AB36" s="6" t="s">
        <v>174</v>
      </c>
      <c r="AC36" s="6" t="s">
        <v>652</v>
      </c>
      <c r="AD36" s="45" t="s">
        <v>653</v>
      </c>
      <c r="AE36" s="44" t="s">
        <v>634</v>
      </c>
      <c r="AF36" s="99" t="s">
        <v>76</v>
      </c>
      <c r="AG36" s="99" t="s">
        <v>607</v>
      </c>
      <c r="AH36" s="156">
        <v>42.416041999999997</v>
      </c>
      <c r="AI36" s="156">
        <v>139.87232900000001</v>
      </c>
    </row>
    <row r="37" spans="2:39" s="10" customFormat="1" ht="21" customHeight="1">
      <c r="B37" s="21">
        <v>16</v>
      </c>
      <c r="C37" s="6" t="s">
        <v>128</v>
      </c>
      <c r="D37" s="156" t="s">
        <v>655</v>
      </c>
      <c r="E37" s="156" t="s">
        <v>144</v>
      </c>
      <c r="F37" s="156" t="s">
        <v>656</v>
      </c>
      <c r="G37" s="156" t="s">
        <v>172</v>
      </c>
      <c r="H37" s="164">
        <v>3.6</v>
      </c>
      <c r="I37" s="6" t="s">
        <v>75</v>
      </c>
      <c r="J37" s="4"/>
      <c r="K37" s="4"/>
      <c r="L37" s="4"/>
      <c r="M37" s="4"/>
      <c r="N37" s="4"/>
      <c r="O37" s="4"/>
      <c r="P37" s="4"/>
      <c r="Q37" s="4"/>
      <c r="R37" s="4"/>
      <c r="S37" s="94">
        <v>500</v>
      </c>
      <c r="T37" s="4"/>
      <c r="U37" s="4"/>
      <c r="V37" s="98">
        <v>500</v>
      </c>
      <c r="W37" s="4"/>
      <c r="X37" s="4"/>
      <c r="Y37" s="4"/>
      <c r="Z37" s="4"/>
      <c r="AA37" s="6" t="s">
        <v>66</v>
      </c>
      <c r="AB37" s="6" t="s">
        <v>174</v>
      </c>
      <c r="AC37" s="6" t="s">
        <v>652</v>
      </c>
      <c r="AD37" s="45" t="s">
        <v>653</v>
      </c>
      <c r="AE37" s="44" t="s">
        <v>634</v>
      </c>
      <c r="AF37" s="99" t="s">
        <v>76</v>
      </c>
      <c r="AG37" s="99" t="s">
        <v>608</v>
      </c>
      <c r="AH37" s="156">
        <v>42.461827</v>
      </c>
      <c r="AI37" s="156">
        <v>139.947981</v>
      </c>
    </row>
    <row r="38" spans="2:39" s="10" customFormat="1" ht="21" customHeight="1">
      <c r="B38" s="21">
        <v>17</v>
      </c>
      <c r="C38" s="6" t="s">
        <v>128</v>
      </c>
      <c r="D38" s="165" t="s">
        <v>657</v>
      </c>
      <c r="E38" s="156" t="s">
        <v>129</v>
      </c>
      <c r="F38" s="156" t="s">
        <v>658</v>
      </c>
      <c r="G38" s="156" t="s">
        <v>172</v>
      </c>
      <c r="H38" s="164">
        <v>3.7</v>
      </c>
      <c r="I38" s="6" t="s">
        <v>75</v>
      </c>
      <c r="J38" s="4"/>
      <c r="K38" s="4"/>
      <c r="L38" s="4"/>
      <c r="M38" s="4"/>
      <c r="N38" s="4"/>
      <c r="O38" s="4"/>
      <c r="P38" s="4"/>
      <c r="Q38" s="4"/>
      <c r="R38" s="233">
        <v>900</v>
      </c>
      <c r="S38" s="234"/>
      <c r="T38" s="4"/>
      <c r="U38" s="4"/>
      <c r="V38" s="98">
        <v>900</v>
      </c>
      <c r="W38" s="4"/>
      <c r="X38" s="4"/>
      <c r="Y38" s="4"/>
      <c r="Z38" s="4"/>
      <c r="AA38" s="6" t="s">
        <v>66</v>
      </c>
      <c r="AB38" s="6" t="s">
        <v>174</v>
      </c>
      <c r="AC38" s="6" t="s">
        <v>652</v>
      </c>
      <c r="AD38" s="45" t="s">
        <v>653</v>
      </c>
      <c r="AE38" s="44" t="s">
        <v>634</v>
      </c>
      <c r="AF38" s="99" t="s">
        <v>76</v>
      </c>
      <c r="AG38" s="99" t="s">
        <v>609</v>
      </c>
      <c r="AH38" s="163">
        <v>42.379936000000001</v>
      </c>
      <c r="AI38" s="156">
        <v>139.978982</v>
      </c>
    </row>
    <row r="39" spans="2:39" s="10" customFormat="1" ht="21" customHeight="1">
      <c r="B39" s="21">
        <v>18</v>
      </c>
      <c r="C39" s="6" t="s">
        <v>128</v>
      </c>
      <c r="D39" s="6" t="s">
        <v>659</v>
      </c>
      <c r="E39" s="6" t="s">
        <v>129</v>
      </c>
      <c r="F39" s="6" t="s">
        <v>660</v>
      </c>
      <c r="G39" s="21" t="s">
        <v>172</v>
      </c>
      <c r="H39" s="3">
        <v>0.49</v>
      </c>
      <c r="I39" s="6" t="s">
        <v>138</v>
      </c>
      <c r="J39" s="4"/>
      <c r="K39" s="4"/>
      <c r="L39" s="4"/>
      <c r="M39" s="4"/>
      <c r="N39" s="4"/>
      <c r="O39" s="4"/>
      <c r="P39" s="4"/>
      <c r="Q39" s="4"/>
      <c r="R39" s="4"/>
      <c r="S39" s="94">
        <v>400</v>
      </c>
      <c r="T39" s="4"/>
      <c r="U39" s="4"/>
      <c r="V39" s="98">
        <v>400</v>
      </c>
      <c r="W39" s="4"/>
      <c r="X39" s="4"/>
      <c r="Y39" s="4"/>
      <c r="Z39" s="4"/>
      <c r="AA39" s="6" t="s">
        <v>66</v>
      </c>
      <c r="AB39" s="6" t="s">
        <v>174</v>
      </c>
      <c r="AC39" s="6" t="s">
        <v>652</v>
      </c>
      <c r="AD39" s="45" t="s">
        <v>653</v>
      </c>
      <c r="AE39" s="44" t="s">
        <v>634</v>
      </c>
      <c r="AF39" s="99" t="s">
        <v>76</v>
      </c>
      <c r="AG39" s="99" t="s">
        <v>610</v>
      </c>
      <c r="AH39" s="6">
        <v>42.372895999999997</v>
      </c>
      <c r="AI39" s="6">
        <v>140.029291</v>
      </c>
    </row>
    <row r="40" spans="2:39" s="10" customFormat="1" ht="21" customHeight="1">
      <c r="B40" s="21">
        <v>19</v>
      </c>
      <c r="C40" s="6" t="s">
        <v>128</v>
      </c>
      <c r="D40" s="6" t="s">
        <v>661</v>
      </c>
      <c r="E40" s="6" t="s">
        <v>129</v>
      </c>
      <c r="F40" s="6" t="s">
        <v>662</v>
      </c>
      <c r="G40" s="21" t="s">
        <v>172</v>
      </c>
      <c r="H40" s="3">
        <v>2.9</v>
      </c>
      <c r="I40" s="6" t="s">
        <v>75</v>
      </c>
      <c r="J40" s="4"/>
      <c r="K40" s="4"/>
      <c r="L40" s="4"/>
      <c r="M40" s="4"/>
      <c r="N40" s="4"/>
      <c r="O40" s="4"/>
      <c r="P40" s="4"/>
      <c r="Q40" s="4"/>
      <c r="R40" s="4"/>
      <c r="S40" s="94">
        <v>450</v>
      </c>
      <c r="T40" s="4"/>
      <c r="U40" s="4"/>
      <c r="V40" s="98">
        <v>450</v>
      </c>
      <c r="W40" s="4"/>
      <c r="X40" s="4"/>
      <c r="Y40" s="4"/>
      <c r="Z40" s="4"/>
      <c r="AA40" s="6" t="s">
        <v>66</v>
      </c>
      <c r="AB40" s="6" t="s">
        <v>174</v>
      </c>
      <c r="AC40" s="6" t="s">
        <v>652</v>
      </c>
      <c r="AD40" s="45" t="s">
        <v>653</v>
      </c>
      <c r="AE40" s="44" t="s">
        <v>634</v>
      </c>
      <c r="AF40" s="99" t="s">
        <v>76</v>
      </c>
      <c r="AG40" s="99" t="s">
        <v>611</v>
      </c>
      <c r="AH40" s="6">
        <v>42.412267</v>
      </c>
      <c r="AI40" s="6">
        <v>140.030779</v>
      </c>
    </row>
    <row r="41" spans="2:39" s="10" customFormat="1" ht="21" customHeight="1">
      <c r="B41" s="6"/>
      <c r="C41" s="6"/>
      <c r="D41" s="6"/>
      <c r="E41" s="6"/>
      <c r="F41" s="6"/>
      <c r="G41" s="6"/>
      <c r="H41" s="6"/>
      <c r="I41" s="6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94"/>
      <c r="W41" s="4"/>
      <c r="X41" s="4"/>
      <c r="Y41" s="4"/>
      <c r="Z41" s="4"/>
      <c r="AA41" s="6"/>
      <c r="AB41" s="6"/>
      <c r="AC41" s="6"/>
      <c r="AD41" s="6"/>
      <c r="AE41" s="6"/>
      <c r="AF41" s="5"/>
      <c r="AG41" s="99"/>
      <c r="AH41" s="6"/>
      <c r="AI41" s="6"/>
    </row>
    <row r="42" spans="2:39" s="9" customFormat="1" ht="21" customHeight="1">
      <c r="B42" s="170" t="s">
        <v>157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7"/>
      <c r="X42" s="177"/>
      <c r="Y42" s="177"/>
      <c r="Z42" s="177"/>
      <c r="AA42" s="171"/>
      <c r="AB42" s="171"/>
      <c r="AC42" s="171"/>
      <c r="AD42" s="171"/>
      <c r="AE42" s="171"/>
      <c r="AF42" s="171"/>
      <c r="AG42" s="172"/>
      <c r="AH42" s="172"/>
      <c r="AI42" s="173"/>
      <c r="AJ42" s="10"/>
      <c r="AK42" s="10"/>
      <c r="AL42" s="10"/>
      <c r="AM42" s="10"/>
    </row>
    <row r="43" spans="2:39" s="10" customFormat="1" ht="21" customHeight="1">
      <c r="B43" s="33">
        <v>1</v>
      </c>
      <c r="C43" s="33" t="s">
        <v>158</v>
      </c>
      <c r="D43" s="6" t="s">
        <v>158</v>
      </c>
      <c r="E43" s="6" t="s">
        <v>159</v>
      </c>
      <c r="F43" s="6" t="s">
        <v>160</v>
      </c>
      <c r="G43" s="6" t="s">
        <v>161</v>
      </c>
      <c r="H43" s="6">
        <v>11.6</v>
      </c>
      <c r="I43" s="6" t="s">
        <v>52</v>
      </c>
      <c r="J43" s="12"/>
      <c r="K43" s="4"/>
      <c r="L43" s="167">
        <v>55000</v>
      </c>
      <c r="M43" s="169"/>
      <c r="N43" s="73"/>
      <c r="O43" s="74"/>
      <c r="P43" s="74"/>
      <c r="Q43" s="74"/>
      <c r="R43" s="107"/>
      <c r="S43" s="108"/>
      <c r="T43" s="109"/>
      <c r="U43" s="20"/>
      <c r="V43" s="90">
        <f>SUM(L43:U43)</f>
        <v>55000</v>
      </c>
      <c r="W43" s="76"/>
      <c r="X43" s="76"/>
      <c r="Y43" s="76"/>
      <c r="Z43" s="76"/>
      <c r="AA43" s="75" t="s">
        <v>47</v>
      </c>
      <c r="AB43" s="6" t="s">
        <v>162</v>
      </c>
      <c r="AC43" s="6" t="s">
        <v>163</v>
      </c>
      <c r="AD43" s="6" t="s">
        <v>164</v>
      </c>
      <c r="AE43" s="160" t="s">
        <v>165</v>
      </c>
      <c r="AF43" s="6" t="s">
        <v>76</v>
      </c>
      <c r="AG43" s="99" t="s">
        <v>166</v>
      </c>
      <c r="AH43" s="6">
        <v>42.826709999999999</v>
      </c>
      <c r="AI43" s="6">
        <v>140.43841</v>
      </c>
    </row>
    <row r="44" spans="2:39" s="10" customFormat="1" ht="21" customHeight="1">
      <c r="B44" s="6">
        <v>2</v>
      </c>
      <c r="C44" s="6" t="s">
        <v>663</v>
      </c>
      <c r="D44" s="6" t="s">
        <v>663</v>
      </c>
      <c r="E44" s="6" t="s">
        <v>664</v>
      </c>
      <c r="F44" s="6" t="s">
        <v>588</v>
      </c>
      <c r="G44" s="6" t="s">
        <v>665</v>
      </c>
      <c r="H44" s="6">
        <v>1.6</v>
      </c>
      <c r="I44" s="6" t="s">
        <v>52</v>
      </c>
      <c r="J44" s="4"/>
      <c r="K44" s="4"/>
      <c r="L44" s="167">
        <v>35600</v>
      </c>
      <c r="M44" s="168"/>
      <c r="N44" s="169"/>
      <c r="O44" s="6"/>
      <c r="P44" s="94"/>
      <c r="Q44" s="4"/>
      <c r="R44" s="4"/>
      <c r="S44" s="4"/>
      <c r="T44" s="4"/>
      <c r="U44" s="4"/>
      <c r="V44" s="90">
        <f t="shared" ref="V44:V47" si="3">SUM(J44:U44)</f>
        <v>35600</v>
      </c>
      <c r="W44" s="179" t="s">
        <v>76</v>
      </c>
      <c r="X44" s="180"/>
      <c r="Y44" s="180"/>
      <c r="Z44" s="181"/>
      <c r="AA44" s="47" t="s">
        <v>66</v>
      </c>
      <c r="AB44" s="6" t="s">
        <v>174</v>
      </c>
      <c r="AC44" s="6" t="s">
        <v>175</v>
      </c>
      <c r="AD44" s="6" t="s">
        <v>170</v>
      </c>
      <c r="AE44" s="161" t="s">
        <v>176</v>
      </c>
      <c r="AF44" s="6" t="s">
        <v>80</v>
      </c>
      <c r="AG44" s="99" t="s">
        <v>171</v>
      </c>
      <c r="AH44" s="6">
        <v>43.251896000000002</v>
      </c>
      <c r="AI44" s="6">
        <v>140.63995600000001</v>
      </c>
    </row>
    <row r="45" spans="2:39" s="10" customFormat="1" ht="21" customHeight="1">
      <c r="B45" s="6">
        <v>3</v>
      </c>
      <c r="C45" s="100" t="s">
        <v>167</v>
      </c>
      <c r="D45" s="100" t="s">
        <v>167</v>
      </c>
      <c r="E45" s="100" t="s">
        <v>168</v>
      </c>
      <c r="F45" s="100" t="s">
        <v>666</v>
      </c>
      <c r="G45" s="100" t="s">
        <v>224</v>
      </c>
      <c r="H45" s="100">
        <v>8.6</v>
      </c>
      <c r="I45" s="6" t="s">
        <v>52</v>
      </c>
      <c r="J45" s="110"/>
      <c r="K45" s="110"/>
      <c r="L45" s="110"/>
      <c r="M45" s="110"/>
      <c r="N45" s="242">
        <v>17000</v>
      </c>
      <c r="O45" s="243"/>
      <c r="P45" s="243"/>
      <c r="Q45" s="243"/>
      <c r="R45" s="244"/>
      <c r="S45" s="110"/>
      <c r="T45" s="110"/>
      <c r="U45" s="110"/>
      <c r="V45" s="90">
        <f t="shared" si="3"/>
        <v>17000</v>
      </c>
      <c r="W45" s="110"/>
      <c r="X45" s="110"/>
      <c r="Y45" s="110"/>
      <c r="Z45" s="110"/>
      <c r="AA45" s="75" t="s">
        <v>66</v>
      </c>
      <c r="AB45" s="100" t="s">
        <v>174</v>
      </c>
      <c r="AC45" s="100" t="s">
        <v>175</v>
      </c>
      <c r="AD45" s="100" t="s">
        <v>170</v>
      </c>
      <c r="AE45" s="55" t="s">
        <v>176</v>
      </c>
      <c r="AF45" s="100" t="s">
        <v>76</v>
      </c>
      <c r="AG45" s="99" t="s">
        <v>177</v>
      </c>
      <c r="AH45" s="100">
        <v>42.983842000000003</v>
      </c>
      <c r="AI45" s="100">
        <v>140.60940299999999</v>
      </c>
    </row>
    <row r="46" spans="2:39" s="10" customFormat="1" ht="21" customHeight="1">
      <c r="B46" s="6">
        <v>4</v>
      </c>
      <c r="C46" s="6" t="s">
        <v>180</v>
      </c>
      <c r="D46" s="6" t="s">
        <v>180</v>
      </c>
      <c r="E46" s="6" t="s">
        <v>181</v>
      </c>
      <c r="F46" s="6" t="s">
        <v>182</v>
      </c>
      <c r="G46" s="6" t="s">
        <v>172</v>
      </c>
      <c r="H46" s="6">
        <v>61</v>
      </c>
      <c r="I46" s="6" t="s">
        <v>46</v>
      </c>
      <c r="J46" s="4"/>
      <c r="K46" s="167">
        <v>20000</v>
      </c>
      <c r="L46" s="168"/>
      <c r="M46" s="169"/>
      <c r="N46" s="4"/>
      <c r="O46" s="4"/>
      <c r="P46" s="4"/>
      <c r="Q46" s="4"/>
      <c r="R46" s="4"/>
      <c r="S46" s="4"/>
      <c r="T46" s="4"/>
      <c r="U46" s="4"/>
      <c r="V46" s="90">
        <f t="shared" si="3"/>
        <v>20000</v>
      </c>
      <c r="W46" s="4"/>
      <c r="X46" s="4"/>
      <c r="Y46" s="4"/>
      <c r="Z46" s="4"/>
      <c r="AA46" s="47" t="s">
        <v>66</v>
      </c>
      <c r="AB46" s="6" t="s">
        <v>174</v>
      </c>
      <c r="AC46" s="6" t="s">
        <v>175</v>
      </c>
      <c r="AD46" s="6" t="s">
        <v>170</v>
      </c>
      <c r="AE46" s="55" t="s">
        <v>176</v>
      </c>
      <c r="AF46" s="100" t="s">
        <v>80</v>
      </c>
      <c r="AG46" s="99" t="s">
        <v>178</v>
      </c>
      <c r="AH46" s="6">
        <v>42.804423999999997</v>
      </c>
      <c r="AI46" s="6">
        <v>140.89968400000001</v>
      </c>
    </row>
    <row r="47" spans="2:39" s="10" customFormat="1" ht="21" customHeight="1">
      <c r="B47" s="6">
        <v>5</v>
      </c>
      <c r="C47" s="6" t="s">
        <v>183</v>
      </c>
      <c r="D47" s="6" t="s">
        <v>183</v>
      </c>
      <c r="E47" s="6" t="s">
        <v>184</v>
      </c>
      <c r="F47" s="6" t="s">
        <v>185</v>
      </c>
      <c r="G47" s="6" t="s">
        <v>172</v>
      </c>
      <c r="H47" s="6">
        <v>1.2</v>
      </c>
      <c r="I47" s="6" t="s">
        <v>75</v>
      </c>
      <c r="J47" s="4"/>
      <c r="K47" s="4"/>
      <c r="L47" s="4"/>
      <c r="M47" s="4"/>
      <c r="N47" s="4"/>
      <c r="O47" s="6"/>
      <c r="P47" s="189">
        <v>10000</v>
      </c>
      <c r="Q47" s="190"/>
      <c r="R47" s="190"/>
      <c r="S47" s="191"/>
      <c r="T47" s="4"/>
      <c r="U47" s="4"/>
      <c r="V47" s="90">
        <f t="shared" si="3"/>
        <v>10000</v>
      </c>
      <c r="W47" s="4"/>
      <c r="X47" s="4"/>
      <c r="Y47" s="4"/>
      <c r="Z47" s="4"/>
      <c r="AA47" s="47" t="s">
        <v>66</v>
      </c>
      <c r="AB47" s="6" t="s">
        <v>174</v>
      </c>
      <c r="AC47" s="6" t="s">
        <v>175</v>
      </c>
      <c r="AD47" s="6" t="s">
        <v>170</v>
      </c>
      <c r="AE47" s="55" t="s">
        <v>176</v>
      </c>
      <c r="AF47" s="100" t="s">
        <v>80</v>
      </c>
      <c r="AG47" s="99" t="s">
        <v>179</v>
      </c>
      <c r="AH47" s="6">
        <v>42.761026999999999</v>
      </c>
      <c r="AI47" s="25">
        <v>140.282342</v>
      </c>
    </row>
    <row r="48" spans="2:39" s="9" customFormat="1" ht="21.75" customHeight="1">
      <c r="B48" s="6"/>
      <c r="C48" s="6"/>
      <c r="D48" s="6"/>
      <c r="E48" s="6"/>
      <c r="F48" s="6"/>
      <c r="G48" s="6"/>
      <c r="H48" s="6"/>
      <c r="I48" s="6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95"/>
      <c r="W48" s="12"/>
      <c r="X48" s="12"/>
      <c r="Y48" s="12"/>
      <c r="Z48" s="12"/>
      <c r="AA48" s="6"/>
      <c r="AB48" s="6"/>
      <c r="AC48" s="6"/>
      <c r="AD48" s="6"/>
      <c r="AE48" s="6"/>
      <c r="AF48" s="6"/>
      <c r="AG48" s="99"/>
      <c r="AH48" s="6"/>
      <c r="AI48" s="6"/>
      <c r="AJ48" s="10"/>
      <c r="AK48" s="10"/>
      <c r="AL48" s="10"/>
      <c r="AM48" s="10"/>
    </row>
    <row r="49" spans="2:39" s="9" customFormat="1" ht="21" customHeight="1">
      <c r="B49" s="170" t="s">
        <v>186</v>
      </c>
      <c r="C49" s="171"/>
      <c r="D49" s="171"/>
      <c r="E49" s="171"/>
      <c r="F49" s="171"/>
      <c r="G49" s="171"/>
      <c r="H49" s="171"/>
      <c r="I49" s="171"/>
      <c r="J49" s="177"/>
      <c r="K49" s="177"/>
      <c r="L49" s="177"/>
      <c r="M49" s="177"/>
      <c r="N49" s="171"/>
      <c r="O49" s="171"/>
      <c r="P49" s="177"/>
      <c r="Q49" s="177"/>
      <c r="R49" s="177"/>
      <c r="S49" s="177"/>
      <c r="T49" s="177"/>
      <c r="U49" s="177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2"/>
      <c r="AG49" s="172"/>
      <c r="AH49" s="172"/>
      <c r="AI49" s="173"/>
      <c r="AJ49" s="10"/>
      <c r="AK49" s="10"/>
      <c r="AL49" s="10"/>
      <c r="AM49" s="10"/>
    </row>
    <row r="50" spans="2:39" s="118" customFormat="1" ht="21.65" customHeight="1">
      <c r="B50" s="33">
        <v>1</v>
      </c>
      <c r="C50" s="33" t="s">
        <v>187</v>
      </c>
      <c r="D50" s="21" t="s">
        <v>187</v>
      </c>
      <c r="E50" s="21" t="s">
        <v>188</v>
      </c>
      <c r="F50" s="21" t="s">
        <v>189</v>
      </c>
      <c r="G50" s="21" t="s">
        <v>172</v>
      </c>
      <c r="H50" s="35">
        <v>32</v>
      </c>
      <c r="I50" s="31" t="s">
        <v>173</v>
      </c>
      <c r="J50" s="111"/>
      <c r="K50" s="111"/>
      <c r="L50" s="111"/>
      <c r="M50" s="112"/>
      <c r="N50" s="113"/>
      <c r="O50" s="114"/>
      <c r="P50" s="240">
        <v>27000</v>
      </c>
      <c r="Q50" s="241"/>
      <c r="R50" s="111"/>
      <c r="S50" s="111"/>
      <c r="T50" s="111"/>
      <c r="U50" s="112"/>
      <c r="V50" s="97">
        <f t="shared" ref="V50:V64" si="4">SUM(J50:U50)</f>
        <v>27000</v>
      </c>
      <c r="W50" s="23"/>
      <c r="X50" s="12"/>
      <c r="Y50" s="12"/>
      <c r="Z50" s="12"/>
      <c r="AA50" s="115" t="s">
        <v>66</v>
      </c>
      <c r="AB50" s="21" t="s">
        <v>85</v>
      </c>
      <c r="AC50" s="21" t="s">
        <v>190</v>
      </c>
      <c r="AD50" s="21" t="s">
        <v>191</v>
      </c>
      <c r="AE50" s="116" t="s">
        <v>192</v>
      </c>
      <c r="AF50" s="21" t="s">
        <v>80</v>
      </c>
      <c r="AG50" s="24" t="s">
        <v>844</v>
      </c>
      <c r="AH50" s="117">
        <v>42.693854999999999</v>
      </c>
      <c r="AI50" s="57">
        <v>142.110343</v>
      </c>
    </row>
    <row r="51" spans="2:39" s="10" customFormat="1" ht="21.65" customHeight="1">
      <c r="B51" s="33">
        <v>2</v>
      </c>
      <c r="C51" s="33" t="s">
        <v>193</v>
      </c>
      <c r="D51" s="21" t="s">
        <v>193</v>
      </c>
      <c r="E51" s="21" t="s">
        <v>194</v>
      </c>
      <c r="F51" s="21" t="s">
        <v>195</v>
      </c>
      <c r="G51" s="21" t="s">
        <v>172</v>
      </c>
      <c r="H51" s="35">
        <v>3.4</v>
      </c>
      <c r="I51" s="31" t="s">
        <v>75</v>
      </c>
      <c r="J51" s="111"/>
      <c r="K51" s="111"/>
      <c r="L51" s="111"/>
      <c r="M51" s="119"/>
      <c r="N51" s="23"/>
      <c r="O51" s="114"/>
      <c r="P51" s="240">
        <v>3000</v>
      </c>
      <c r="Q51" s="241"/>
      <c r="R51" s="120"/>
      <c r="S51" s="120"/>
      <c r="T51" s="120"/>
      <c r="U51" s="112"/>
      <c r="V51" s="97">
        <f t="shared" si="4"/>
        <v>3000</v>
      </c>
      <c r="W51" s="23"/>
      <c r="X51" s="4"/>
      <c r="Y51" s="4"/>
      <c r="Z51" s="4"/>
      <c r="AA51" s="115" t="s">
        <v>66</v>
      </c>
      <c r="AB51" s="21" t="s">
        <v>85</v>
      </c>
      <c r="AC51" s="21" t="s">
        <v>190</v>
      </c>
      <c r="AD51" s="21" t="s">
        <v>191</v>
      </c>
      <c r="AE51" s="116" t="s">
        <v>192</v>
      </c>
      <c r="AF51" s="21" t="s">
        <v>80</v>
      </c>
      <c r="AG51" s="24" t="s">
        <v>845</v>
      </c>
      <c r="AH51" s="117">
        <v>42.517330999999999</v>
      </c>
      <c r="AI51" s="57">
        <v>142.04050899999999</v>
      </c>
    </row>
    <row r="52" spans="2:39" s="10" customFormat="1" ht="21" customHeight="1">
      <c r="B52" s="6">
        <v>3</v>
      </c>
      <c r="C52" s="6" t="s">
        <v>667</v>
      </c>
      <c r="D52" s="6" t="s">
        <v>667</v>
      </c>
      <c r="E52" s="6" t="s">
        <v>668</v>
      </c>
      <c r="F52" s="6" t="s">
        <v>669</v>
      </c>
      <c r="G52" s="21" t="s">
        <v>172</v>
      </c>
      <c r="H52" s="6">
        <v>1.2</v>
      </c>
      <c r="I52" s="6" t="s">
        <v>138</v>
      </c>
      <c r="J52" s="6"/>
      <c r="K52" s="6"/>
      <c r="L52" s="6"/>
      <c r="M52" s="6"/>
      <c r="N52" s="6"/>
      <c r="O52" s="167">
        <v>10000</v>
      </c>
      <c r="P52" s="168"/>
      <c r="Q52" s="168"/>
      <c r="R52" s="168"/>
      <c r="S52" s="168"/>
      <c r="T52" s="169"/>
      <c r="U52" s="69"/>
      <c r="V52" s="90">
        <f t="shared" si="4"/>
        <v>10000</v>
      </c>
      <c r="W52" s="6"/>
      <c r="X52" s="6"/>
      <c r="Y52" s="6"/>
      <c r="Z52" s="6"/>
      <c r="AA52" s="115" t="s">
        <v>66</v>
      </c>
      <c r="AB52" s="6" t="s">
        <v>55</v>
      </c>
      <c r="AC52" s="6" t="s">
        <v>670</v>
      </c>
      <c r="AD52" s="6" t="s">
        <v>671</v>
      </c>
      <c r="AE52" s="6" t="s">
        <v>672</v>
      </c>
      <c r="AF52" s="99" t="s">
        <v>76</v>
      </c>
      <c r="AG52" s="99" t="s">
        <v>196</v>
      </c>
      <c r="AH52" s="39">
        <v>42.574455</v>
      </c>
      <c r="AI52" s="6">
        <v>141.390884</v>
      </c>
    </row>
    <row r="53" spans="2:39" s="10" customFormat="1" ht="21" customHeight="1">
      <c r="B53" s="6">
        <v>4</v>
      </c>
      <c r="C53" s="6" t="s">
        <v>187</v>
      </c>
      <c r="D53" s="6" t="s">
        <v>187</v>
      </c>
      <c r="E53" s="6" t="s">
        <v>188</v>
      </c>
      <c r="F53" s="7" t="s">
        <v>673</v>
      </c>
      <c r="G53" s="21" t="s">
        <v>172</v>
      </c>
      <c r="H53" s="6">
        <v>6.8</v>
      </c>
      <c r="I53" s="6" t="s">
        <v>138</v>
      </c>
      <c r="J53" s="6"/>
      <c r="K53" s="6"/>
      <c r="L53" s="6"/>
      <c r="M53" s="6"/>
      <c r="N53" s="6"/>
      <c r="O53" s="167">
        <v>27000</v>
      </c>
      <c r="P53" s="168"/>
      <c r="Q53" s="168"/>
      <c r="R53" s="168"/>
      <c r="S53" s="168"/>
      <c r="T53" s="169"/>
      <c r="U53" s="69"/>
      <c r="V53" s="90">
        <f t="shared" si="4"/>
        <v>27000</v>
      </c>
      <c r="W53" s="6"/>
      <c r="X53" s="6"/>
      <c r="Y53" s="6"/>
      <c r="Z53" s="6"/>
      <c r="AA53" s="115" t="s">
        <v>66</v>
      </c>
      <c r="AB53" s="6" t="s">
        <v>55</v>
      </c>
      <c r="AC53" s="6" t="s">
        <v>670</v>
      </c>
      <c r="AD53" s="6" t="s">
        <v>671</v>
      </c>
      <c r="AE53" s="6" t="s">
        <v>672</v>
      </c>
      <c r="AF53" s="99" t="s">
        <v>76</v>
      </c>
      <c r="AG53" s="99" t="s">
        <v>197</v>
      </c>
      <c r="AH53" s="6">
        <v>42.782226999999999</v>
      </c>
      <c r="AI53" s="6">
        <v>142.22489999999999</v>
      </c>
    </row>
    <row r="54" spans="2:39" s="10" customFormat="1" ht="21" customHeight="1">
      <c r="B54" s="6">
        <v>5</v>
      </c>
      <c r="C54" s="6" t="s">
        <v>187</v>
      </c>
      <c r="D54" s="6" t="s">
        <v>674</v>
      </c>
      <c r="E54" s="6" t="s">
        <v>188</v>
      </c>
      <c r="F54" s="7" t="s">
        <v>675</v>
      </c>
      <c r="G54" s="21" t="s">
        <v>172</v>
      </c>
      <c r="H54" s="3">
        <v>2</v>
      </c>
      <c r="I54" s="6" t="s">
        <v>138</v>
      </c>
      <c r="J54" s="6"/>
      <c r="K54" s="6"/>
      <c r="L54" s="6"/>
      <c r="M54" s="6"/>
      <c r="N54" s="6"/>
      <c r="O54" s="167">
        <v>22000</v>
      </c>
      <c r="P54" s="168"/>
      <c r="Q54" s="168"/>
      <c r="R54" s="168"/>
      <c r="S54" s="168"/>
      <c r="T54" s="169"/>
      <c r="U54" s="69"/>
      <c r="V54" s="90">
        <f t="shared" si="4"/>
        <v>22000</v>
      </c>
      <c r="W54" s="6"/>
      <c r="X54" s="6"/>
      <c r="Y54" s="6"/>
      <c r="Z54" s="6"/>
      <c r="AA54" s="115" t="s">
        <v>66</v>
      </c>
      <c r="AB54" s="6" t="s">
        <v>55</v>
      </c>
      <c r="AC54" s="6" t="s">
        <v>670</v>
      </c>
      <c r="AD54" s="6" t="s">
        <v>671</v>
      </c>
      <c r="AE54" s="6" t="s">
        <v>672</v>
      </c>
      <c r="AF54" s="99" t="s">
        <v>76</v>
      </c>
      <c r="AG54" s="99" t="s">
        <v>198</v>
      </c>
      <c r="AH54" s="6">
        <v>42.661549999999998</v>
      </c>
      <c r="AI54" s="6">
        <v>142.06312299999999</v>
      </c>
    </row>
    <row r="55" spans="2:39" s="10" customFormat="1" ht="21" customHeight="1">
      <c r="B55" s="6">
        <v>6</v>
      </c>
      <c r="C55" s="6" t="s">
        <v>676</v>
      </c>
      <c r="D55" s="6" t="s">
        <v>676</v>
      </c>
      <c r="E55" s="6" t="s">
        <v>677</v>
      </c>
      <c r="F55" s="6" t="s">
        <v>678</v>
      </c>
      <c r="G55" s="21" t="s">
        <v>172</v>
      </c>
      <c r="H55" s="3">
        <v>9</v>
      </c>
      <c r="I55" s="6" t="s">
        <v>138</v>
      </c>
      <c r="J55" s="6"/>
      <c r="K55" s="6"/>
      <c r="L55" s="6"/>
      <c r="M55" s="6"/>
      <c r="N55" s="6"/>
      <c r="O55" s="167">
        <v>9800</v>
      </c>
      <c r="P55" s="168"/>
      <c r="Q55" s="168"/>
      <c r="R55" s="168"/>
      <c r="S55" s="4"/>
      <c r="T55" s="20"/>
      <c r="U55" s="69"/>
      <c r="V55" s="90">
        <f t="shared" si="4"/>
        <v>9800</v>
      </c>
      <c r="W55" s="6"/>
      <c r="X55" s="6"/>
      <c r="Y55" s="6"/>
      <c r="Z55" s="6"/>
      <c r="AA55" s="115" t="s">
        <v>66</v>
      </c>
      <c r="AB55" s="6" t="s">
        <v>55</v>
      </c>
      <c r="AC55" s="6" t="s">
        <v>670</v>
      </c>
      <c r="AD55" s="6" t="s">
        <v>671</v>
      </c>
      <c r="AE55" s="6" t="s">
        <v>672</v>
      </c>
      <c r="AF55" s="99" t="s">
        <v>76</v>
      </c>
      <c r="AG55" s="99" t="s">
        <v>199</v>
      </c>
      <c r="AH55" s="6">
        <v>42.682924</v>
      </c>
      <c r="AI55" s="6">
        <v>141.806532</v>
      </c>
    </row>
    <row r="56" spans="2:39" s="10" customFormat="1" ht="21" customHeight="1">
      <c r="B56" s="6">
        <v>7</v>
      </c>
      <c r="C56" s="6" t="s">
        <v>679</v>
      </c>
      <c r="D56" s="6" t="s">
        <v>679</v>
      </c>
      <c r="E56" s="6" t="s">
        <v>677</v>
      </c>
      <c r="F56" s="6" t="s">
        <v>680</v>
      </c>
      <c r="G56" s="21" t="s">
        <v>172</v>
      </c>
      <c r="H56" s="3">
        <v>1</v>
      </c>
      <c r="I56" s="6" t="s">
        <v>138</v>
      </c>
      <c r="J56" s="6"/>
      <c r="K56" s="6"/>
      <c r="L56" s="6"/>
      <c r="M56" s="6"/>
      <c r="N56" s="6"/>
      <c r="O56" s="167">
        <v>11000</v>
      </c>
      <c r="P56" s="168"/>
      <c r="Q56" s="168"/>
      <c r="R56" s="168"/>
      <c r="S56" s="4"/>
      <c r="T56" s="20"/>
      <c r="U56" s="89"/>
      <c r="V56" s="90">
        <f t="shared" si="4"/>
        <v>11000</v>
      </c>
      <c r="W56" s="6"/>
      <c r="X56" s="6"/>
      <c r="Y56" s="6"/>
      <c r="Z56" s="6"/>
      <c r="AA56" s="115" t="s">
        <v>66</v>
      </c>
      <c r="AB56" s="6" t="s">
        <v>55</v>
      </c>
      <c r="AC56" s="6" t="s">
        <v>670</v>
      </c>
      <c r="AD56" s="6" t="s">
        <v>671</v>
      </c>
      <c r="AE56" s="6" t="s">
        <v>672</v>
      </c>
      <c r="AF56" s="99" t="s">
        <v>76</v>
      </c>
      <c r="AG56" s="99" t="s">
        <v>200</v>
      </c>
      <c r="AH56" s="6">
        <v>42.639878000000003</v>
      </c>
      <c r="AI56" s="6">
        <v>141.56364600000001</v>
      </c>
    </row>
    <row r="57" spans="2:39" s="10" customFormat="1" ht="21" customHeight="1">
      <c r="B57" s="6">
        <v>8</v>
      </c>
      <c r="C57" s="6" t="s">
        <v>679</v>
      </c>
      <c r="D57" s="6" t="s">
        <v>681</v>
      </c>
      <c r="E57" s="6" t="s">
        <v>677</v>
      </c>
      <c r="F57" s="6" t="s">
        <v>682</v>
      </c>
      <c r="G57" s="21" t="s">
        <v>172</v>
      </c>
      <c r="H57" s="6">
        <v>0.5</v>
      </c>
      <c r="I57" s="6" t="s">
        <v>138</v>
      </c>
      <c r="J57" s="6"/>
      <c r="K57" s="6"/>
      <c r="L57" s="6"/>
      <c r="M57" s="6"/>
      <c r="N57" s="6"/>
      <c r="O57" s="167">
        <v>400</v>
      </c>
      <c r="P57" s="168"/>
      <c r="Q57" s="4"/>
      <c r="R57" s="4"/>
      <c r="S57" s="4"/>
      <c r="T57" s="4"/>
      <c r="U57" s="69"/>
      <c r="V57" s="90">
        <f t="shared" si="4"/>
        <v>400</v>
      </c>
      <c r="W57" s="6"/>
      <c r="X57" s="6"/>
      <c r="Y57" s="6"/>
      <c r="Z57" s="6"/>
      <c r="AA57" s="115" t="s">
        <v>66</v>
      </c>
      <c r="AB57" s="6" t="s">
        <v>55</v>
      </c>
      <c r="AC57" s="6" t="s">
        <v>670</v>
      </c>
      <c r="AD57" s="6" t="s">
        <v>671</v>
      </c>
      <c r="AE57" s="6" t="s">
        <v>672</v>
      </c>
      <c r="AF57" s="99" t="s">
        <v>76</v>
      </c>
      <c r="AG57" s="99" t="s">
        <v>201</v>
      </c>
      <c r="AH57" s="6">
        <v>42.640897000000002</v>
      </c>
      <c r="AI57" s="6">
        <v>141.55488600000001</v>
      </c>
    </row>
    <row r="58" spans="2:39" s="10" customFormat="1" ht="21" customHeight="1">
      <c r="B58" s="6">
        <v>9</v>
      </c>
      <c r="C58" s="6" t="s">
        <v>683</v>
      </c>
      <c r="D58" s="6" t="s">
        <v>683</v>
      </c>
      <c r="E58" s="7" t="s">
        <v>684</v>
      </c>
      <c r="F58" s="6" t="s">
        <v>685</v>
      </c>
      <c r="G58" s="21" t="s">
        <v>172</v>
      </c>
      <c r="H58" s="3">
        <v>0</v>
      </c>
      <c r="I58" s="6" t="s">
        <v>138</v>
      </c>
      <c r="J58" s="6"/>
      <c r="K58" s="6"/>
      <c r="L58" s="6"/>
      <c r="M58" s="6"/>
      <c r="N58" s="6"/>
      <c r="O58" s="167">
        <v>2000</v>
      </c>
      <c r="P58" s="168"/>
      <c r="Q58" s="168"/>
      <c r="R58" s="20"/>
      <c r="S58" s="4"/>
      <c r="T58" s="4"/>
      <c r="U58" s="69"/>
      <c r="V58" s="90">
        <f t="shared" si="4"/>
        <v>2000</v>
      </c>
      <c r="W58" s="6"/>
      <c r="X58" s="6"/>
      <c r="Y58" s="6"/>
      <c r="Z58" s="6"/>
      <c r="AA58" s="115" t="s">
        <v>66</v>
      </c>
      <c r="AB58" s="6" t="s">
        <v>55</v>
      </c>
      <c r="AC58" s="6" t="s">
        <v>670</v>
      </c>
      <c r="AD58" s="6" t="s">
        <v>671</v>
      </c>
      <c r="AE58" s="6" t="s">
        <v>672</v>
      </c>
      <c r="AF58" s="99" t="s">
        <v>76</v>
      </c>
      <c r="AG58" s="99" t="s">
        <v>202</v>
      </c>
      <c r="AH58" s="39">
        <v>42.345478999999997</v>
      </c>
      <c r="AI58" s="6">
        <v>142.35095200000001</v>
      </c>
    </row>
    <row r="59" spans="2:39" s="10" customFormat="1" ht="21" customHeight="1">
      <c r="B59" s="6">
        <v>10</v>
      </c>
      <c r="C59" s="6" t="s">
        <v>686</v>
      </c>
      <c r="D59" s="6" t="s">
        <v>686</v>
      </c>
      <c r="E59" s="7" t="s">
        <v>687</v>
      </c>
      <c r="F59" s="6" t="s">
        <v>688</v>
      </c>
      <c r="G59" s="21" t="s">
        <v>172</v>
      </c>
      <c r="H59" s="6">
        <v>10.5</v>
      </c>
      <c r="I59" s="6" t="s">
        <v>138</v>
      </c>
      <c r="J59" s="6"/>
      <c r="K59" s="6"/>
      <c r="L59" s="6"/>
      <c r="M59" s="6"/>
      <c r="N59" s="6"/>
      <c r="O59" s="167">
        <v>10000</v>
      </c>
      <c r="P59" s="168"/>
      <c r="Q59" s="168"/>
      <c r="R59" s="168"/>
      <c r="S59" s="168"/>
      <c r="T59" s="4"/>
      <c r="U59" s="69"/>
      <c r="V59" s="90">
        <f t="shared" si="4"/>
        <v>10000</v>
      </c>
      <c r="W59" s="6"/>
      <c r="X59" s="6"/>
      <c r="Y59" s="6"/>
      <c r="Z59" s="6"/>
      <c r="AA59" s="115" t="s">
        <v>66</v>
      </c>
      <c r="AB59" s="6" t="s">
        <v>55</v>
      </c>
      <c r="AC59" s="6" t="s">
        <v>670</v>
      </c>
      <c r="AD59" s="6" t="s">
        <v>671</v>
      </c>
      <c r="AE59" s="6" t="s">
        <v>672</v>
      </c>
      <c r="AF59" s="99" t="s">
        <v>76</v>
      </c>
      <c r="AG59" s="99" t="s">
        <v>203</v>
      </c>
      <c r="AH59" s="6">
        <v>42.404819000000003</v>
      </c>
      <c r="AI59" s="6">
        <v>142.39358300000001</v>
      </c>
    </row>
    <row r="60" spans="2:39" s="10" customFormat="1" ht="21" customHeight="1">
      <c r="B60" s="6">
        <v>11</v>
      </c>
      <c r="C60" s="6" t="s">
        <v>689</v>
      </c>
      <c r="D60" s="6" t="s">
        <v>689</v>
      </c>
      <c r="E60" s="7" t="s">
        <v>690</v>
      </c>
      <c r="F60" s="6" t="s">
        <v>691</v>
      </c>
      <c r="G60" s="21" t="s">
        <v>172</v>
      </c>
      <c r="H60" s="6">
        <v>0.8</v>
      </c>
      <c r="I60" s="6" t="s">
        <v>138</v>
      </c>
      <c r="J60" s="6"/>
      <c r="K60" s="6"/>
      <c r="L60" s="6"/>
      <c r="M60" s="6"/>
      <c r="N60" s="6"/>
      <c r="O60" s="167">
        <v>12000</v>
      </c>
      <c r="P60" s="168"/>
      <c r="Q60" s="168"/>
      <c r="R60" s="168"/>
      <c r="S60" s="168"/>
      <c r="T60" s="4"/>
      <c r="U60" s="69"/>
      <c r="V60" s="90">
        <f t="shared" si="4"/>
        <v>12000</v>
      </c>
      <c r="W60" s="6"/>
      <c r="X60" s="6"/>
      <c r="Y60" s="6"/>
      <c r="Z60" s="6"/>
      <c r="AA60" s="115" t="s">
        <v>66</v>
      </c>
      <c r="AB60" s="6" t="s">
        <v>55</v>
      </c>
      <c r="AC60" s="6" t="s">
        <v>670</v>
      </c>
      <c r="AD60" s="6" t="s">
        <v>671</v>
      </c>
      <c r="AE60" s="6" t="s">
        <v>672</v>
      </c>
      <c r="AF60" s="99" t="s">
        <v>76</v>
      </c>
      <c r="AG60" s="99" t="s">
        <v>204</v>
      </c>
      <c r="AH60" s="6">
        <v>42.129730000000002</v>
      </c>
      <c r="AI60" s="6">
        <v>142.935023</v>
      </c>
    </row>
    <row r="61" spans="2:39" s="10" customFormat="1" ht="21" customHeight="1">
      <c r="B61" s="6">
        <v>12</v>
      </c>
      <c r="C61" s="6" t="s">
        <v>692</v>
      </c>
      <c r="D61" s="6" t="s">
        <v>692</v>
      </c>
      <c r="E61" s="7" t="s">
        <v>693</v>
      </c>
      <c r="F61" s="6" t="s">
        <v>694</v>
      </c>
      <c r="G61" s="21" t="s">
        <v>172</v>
      </c>
      <c r="H61" s="3">
        <v>7</v>
      </c>
      <c r="I61" s="6" t="s">
        <v>138</v>
      </c>
      <c r="J61" s="6"/>
      <c r="K61" s="6"/>
      <c r="L61" s="6"/>
      <c r="M61" s="6"/>
      <c r="N61" s="6"/>
      <c r="O61" s="167">
        <v>20000</v>
      </c>
      <c r="P61" s="168"/>
      <c r="Q61" s="168"/>
      <c r="R61" s="168"/>
      <c r="S61" s="168"/>
      <c r="T61" s="169"/>
      <c r="U61" s="99"/>
      <c r="V61" s="90">
        <f t="shared" si="4"/>
        <v>20000</v>
      </c>
      <c r="W61" s="6"/>
      <c r="X61" s="6"/>
      <c r="Y61" s="6"/>
      <c r="Z61" s="6"/>
      <c r="AA61" s="115" t="s">
        <v>66</v>
      </c>
      <c r="AB61" s="6" t="s">
        <v>55</v>
      </c>
      <c r="AC61" s="6" t="s">
        <v>670</v>
      </c>
      <c r="AD61" s="6" t="s">
        <v>671</v>
      </c>
      <c r="AE61" s="6" t="s">
        <v>672</v>
      </c>
      <c r="AF61" s="99" t="s">
        <v>76</v>
      </c>
      <c r="AG61" s="99" t="s">
        <v>205</v>
      </c>
      <c r="AH61" s="6">
        <v>42.196463999999999</v>
      </c>
      <c r="AI61" s="6">
        <v>142.86699899999999</v>
      </c>
    </row>
    <row r="62" spans="2:39" s="10" customFormat="1" ht="21" customHeight="1">
      <c r="B62" s="6">
        <v>13</v>
      </c>
      <c r="C62" s="6" t="s">
        <v>692</v>
      </c>
      <c r="D62" s="6" t="s">
        <v>695</v>
      </c>
      <c r="E62" s="7" t="s">
        <v>693</v>
      </c>
      <c r="F62" s="6" t="s">
        <v>694</v>
      </c>
      <c r="G62" s="21" t="s">
        <v>172</v>
      </c>
      <c r="H62" s="3">
        <v>0</v>
      </c>
      <c r="I62" s="6" t="s">
        <v>138</v>
      </c>
      <c r="J62" s="6"/>
      <c r="K62" s="6"/>
      <c r="L62" s="6"/>
      <c r="M62" s="6"/>
      <c r="N62" s="6"/>
      <c r="O62" s="167">
        <v>10000</v>
      </c>
      <c r="P62" s="168"/>
      <c r="Q62" s="168"/>
      <c r="R62" s="168"/>
      <c r="S62" s="168"/>
      <c r="T62" s="169"/>
      <c r="U62" s="99"/>
      <c r="V62" s="90">
        <f t="shared" si="4"/>
        <v>10000</v>
      </c>
      <c r="W62" s="6"/>
      <c r="X62" s="6"/>
      <c r="Y62" s="6"/>
      <c r="Z62" s="6"/>
      <c r="AA62" s="115" t="s">
        <v>66</v>
      </c>
      <c r="AB62" s="6" t="s">
        <v>55</v>
      </c>
      <c r="AC62" s="6" t="s">
        <v>670</v>
      </c>
      <c r="AD62" s="6" t="s">
        <v>671</v>
      </c>
      <c r="AE62" s="6" t="s">
        <v>672</v>
      </c>
      <c r="AF62" s="99" t="s">
        <v>76</v>
      </c>
      <c r="AG62" s="99" t="s">
        <v>206</v>
      </c>
      <c r="AH62" s="6">
        <v>42.202306</v>
      </c>
      <c r="AI62" s="6">
        <v>142.881497</v>
      </c>
    </row>
    <row r="63" spans="2:39" s="10" customFormat="1" ht="21" customHeight="1">
      <c r="B63" s="6">
        <v>14</v>
      </c>
      <c r="C63" s="6" t="s">
        <v>696</v>
      </c>
      <c r="D63" s="6" t="s">
        <v>696</v>
      </c>
      <c r="E63" s="7" t="s">
        <v>693</v>
      </c>
      <c r="F63" s="6" t="s">
        <v>697</v>
      </c>
      <c r="G63" s="21" t="s">
        <v>172</v>
      </c>
      <c r="H63" s="3">
        <v>1</v>
      </c>
      <c r="I63" s="6" t="s">
        <v>138</v>
      </c>
      <c r="J63" s="6"/>
      <c r="K63" s="6"/>
      <c r="L63" s="6"/>
      <c r="M63" s="6"/>
      <c r="N63" s="6"/>
      <c r="O63" s="167">
        <v>10000</v>
      </c>
      <c r="P63" s="168"/>
      <c r="Q63" s="168"/>
      <c r="R63" s="168"/>
      <c r="S63" s="168"/>
      <c r="T63" s="169"/>
      <c r="U63" s="99"/>
      <c r="V63" s="90">
        <f t="shared" si="4"/>
        <v>10000</v>
      </c>
      <c r="W63" s="6"/>
      <c r="X63" s="6"/>
      <c r="Y63" s="6"/>
      <c r="Z63" s="6"/>
      <c r="AA63" s="115" t="s">
        <v>66</v>
      </c>
      <c r="AB63" s="6" t="s">
        <v>55</v>
      </c>
      <c r="AC63" s="6" t="s">
        <v>670</v>
      </c>
      <c r="AD63" s="6" t="s">
        <v>671</v>
      </c>
      <c r="AE63" s="6" t="s">
        <v>672</v>
      </c>
      <c r="AF63" s="99" t="s">
        <v>76</v>
      </c>
      <c r="AG63" s="99" t="s">
        <v>207</v>
      </c>
      <c r="AH63" s="6">
        <v>42.181609999999999</v>
      </c>
      <c r="AI63" s="6">
        <v>142.76789099999999</v>
      </c>
    </row>
    <row r="64" spans="2:39" s="10" customFormat="1" ht="21" customHeight="1">
      <c r="B64" s="6">
        <v>15</v>
      </c>
      <c r="C64" s="6" t="s">
        <v>698</v>
      </c>
      <c r="D64" s="6" t="s">
        <v>698</v>
      </c>
      <c r="E64" s="7" t="s">
        <v>693</v>
      </c>
      <c r="F64" s="6" t="s">
        <v>699</v>
      </c>
      <c r="G64" s="21" t="s">
        <v>172</v>
      </c>
      <c r="H64" s="6">
        <v>1.1000000000000001</v>
      </c>
      <c r="I64" s="6" t="s">
        <v>138</v>
      </c>
      <c r="J64" s="6"/>
      <c r="K64" s="6"/>
      <c r="L64" s="6"/>
      <c r="M64" s="6"/>
      <c r="N64" s="6"/>
      <c r="O64" s="167">
        <v>30000</v>
      </c>
      <c r="P64" s="168"/>
      <c r="Q64" s="168"/>
      <c r="R64" s="168"/>
      <c r="S64" s="168"/>
      <c r="T64" s="169"/>
      <c r="U64" s="99"/>
      <c r="V64" s="90">
        <f t="shared" si="4"/>
        <v>30000</v>
      </c>
      <c r="W64" s="6"/>
      <c r="X64" s="6"/>
      <c r="Y64" s="6"/>
      <c r="Z64" s="6"/>
      <c r="AA64" s="115" t="s">
        <v>66</v>
      </c>
      <c r="AB64" s="6" t="s">
        <v>55</v>
      </c>
      <c r="AC64" s="6" t="s">
        <v>670</v>
      </c>
      <c r="AD64" s="6" t="s">
        <v>671</v>
      </c>
      <c r="AE64" s="6" t="s">
        <v>672</v>
      </c>
      <c r="AF64" s="99" t="s">
        <v>76</v>
      </c>
      <c r="AG64" s="99" t="s">
        <v>208</v>
      </c>
      <c r="AH64" s="39">
        <v>42.200310000000002</v>
      </c>
      <c r="AI64" s="6">
        <v>142.69378</v>
      </c>
    </row>
    <row r="65" spans="2:39" s="9" customFormat="1" ht="21" customHeight="1">
      <c r="B65" s="6"/>
      <c r="C65" s="6"/>
      <c r="D65" s="6"/>
      <c r="E65" s="6"/>
      <c r="F65" s="6"/>
      <c r="G65" s="6"/>
      <c r="H65" s="6"/>
      <c r="I65" s="6"/>
      <c r="J65" s="12"/>
      <c r="K65" s="12"/>
      <c r="L65" s="12"/>
      <c r="M65" s="12"/>
      <c r="N65" s="12"/>
      <c r="O65" s="12"/>
      <c r="P65" s="12"/>
      <c r="Q65" s="12"/>
      <c r="R65" s="12"/>
      <c r="S65" s="121"/>
      <c r="T65" s="12"/>
      <c r="U65" s="12"/>
      <c r="V65" s="95"/>
      <c r="W65" s="12"/>
      <c r="X65" s="12"/>
      <c r="Y65" s="12"/>
      <c r="Z65" s="12"/>
      <c r="AA65" s="6"/>
      <c r="AB65" s="6"/>
      <c r="AC65" s="6"/>
      <c r="AD65" s="6"/>
      <c r="AE65" s="6"/>
      <c r="AF65" s="6"/>
      <c r="AG65" s="99"/>
      <c r="AH65" s="6"/>
      <c r="AI65" s="6"/>
      <c r="AJ65" s="10"/>
      <c r="AK65" s="10"/>
      <c r="AL65" s="10"/>
      <c r="AM65" s="10"/>
    </row>
    <row r="66" spans="2:39" s="9" customFormat="1" ht="21" customHeight="1">
      <c r="B66" s="170" t="s">
        <v>209</v>
      </c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2"/>
      <c r="AH66" s="172"/>
      <c r="AI66" s="173"/>
      <c r="AJ66" s="10"/>
      <c r="AK66" s="10"/>
      <c r="AL66" s="10"/>
      <c r="AM66" s="10"/>
    </row>
    <row r="67" spans="2:39" s="10" customFormat="1" ht="21" customHeight="1">
      <c r="B67" s="33">
        <v>1</v>
      </c>
      <c r="C67" s="33" t="s">
        <v>41</v>
      </c>
      <c r="D67" s="6" t="s">
        <v>210</v>
      </c>
      <c r="E67" s="6" t="s">
        <v>211</v>
      </c>
      <c r="F67" s="6" t="s">
        <v>212</v>
      </c>
      <c r="G67" s="6" t="s">
        <v>151</v>
      </c>
      <c r="H67" s="6">
        <v>5.2</v>
      </c>
      <c r="I67" s="6" t="s">
        <v>52</v>
      </c>
      <c r="J67" s="4"/>
      <c r="K67" s="4"/>
      <c r="L67" s="167">
        <v>90500</v>
      </c>
      <c r="M67" s="168"/>
      <c r="N67" s="168"/>
      <c r="O67" s="168"/>
      <c r="P67" s="168"/>
      <c r="Q67" s="168"/>
      <c r="R67" s="169"/>
      <c r="S67" s="4"/>
      <c r="T67" s="90"/>
      <c r="U67" s="99"/>
      <c r="V67" s="94">
        <f t="shared" ref="V67" si="5">SUM(J67:U67)</f>
        <v>90500</v>
      </c>
      <c r="W67" s="4"/>
      <c r="X67" s="4"/>
      <c r="Y67" s="4"/>
      <c r="Z67" s="4"/>
      <c r="AA67" s="47" t="s">
        <v>47</v>
      </c>
      <c r="AB67" s="6" t="s">
        <v>162</v>
      </c>
      <c r="AC67" s="6" t="s">
        <v>213</v>
      </c>
      <c r="AD67" s="6" t="s">
        <v>214</v>
      </c>
      <c r="AE67" s="5" t="s">
        <v>215</v>
      </c>
      <c r="AF67" s="5" t="s">
        <v>216</v>
      </c>
      <c r="AG67" s="99" t="s">
        <v>217</v>
      </c>
      <c r="AH67" s="6">
        <v>43.802805999999997</v>
      </c>
      <c r="AI67" s="6">
        <v>142.47669400000001</v>
      </c>
    </row>
    <row r="68" spans="2:39" s="10" customFormat="1" ht="21" customHeight="1">
      <c r="B68" s="33">
        <v>2</v>
      </c>
      <c r="C68" s="33" t="s">
        <v>41</v>
      </c>
      <c r="D68" s="6" t="s">
        <v>218</v>
      </c>
      <c r="E68" s="6" t="s">
        <v>219</v>
      </c>
      <c r="F68" s="6" t="s">
        <v>220</v>
      </c>
      <c r="G68" s="6" t="s">
        <v>51</v>
      </c>
      <c r="H68" s="6">
        <v>15.7</v>
      </c>
      <c r="I68" s="6" t="s">
        <v>46</v>
      </c>
      <c r="J68" s="4"/>
      <c r="K68" s="4"/>
      <c r="L68" s="167">
        <v>81000</v>
      </c>
      <c r="M68" s="168"/>
      <c r="N68" s="168"/>
      <c r="O68" s="168"/>
      <c r="P68" s="168"/>
      <c r="Q68" s="168"/>
      <c r="R68" s="169"/>
      <c r="S68" s="4"/>
      <c r="T68" s="90"/>
      <c r="U68" s="99"/>
      <c r="V68" s="94">
        <f>SUM(J68:U68)</f>
        <v>81000</v>
      </c>
      <c r="W68" s="4"/>
      <c r="X68" s="4"/>
      <c r="Y68" s="4"/>
      <c r="Z68" s="4"/>
      <c r="AA68" s="6" t="s">
        <v>47</v>
      </c>
      <c r="AB68" s="6" t="s">
        <v>162</v>
      </c>
      <c r="AC68" s="6" t="s">
        <v>213</v>
      </c>
      <c r="AD68" s="6" t="s">
        <v>214</v>
      </c>
      <c r="AE68" s="5" t="s">
        <v>215</v>
      </c>
      <c r="AF68" s="5" t="s">
        <v>216</v>
      </c>
      <c r="AG68" s="99" t="s">
        <v>221</v>
      </c>
      <c r="AH68" s="6">
        <v>43.700899</v>
      </c>
      <c r="AI68" s="6">
        <v>142.474447</v>
      </c>
    </row>
    <row r="69" spans="2:39" s="9" customFormat="1" ht="21" customHeight="1">
      <c r="B69" s="33">
        <v>3</v>
      </c>
      <c r="C69" s="33" t="s">
        <v>41</v>
      </c>
      <c r="D69" s="6" t="s">
        <v>218</v>
      </c>
      <c r="E69" s="6" t="s">
        <v>222</v>
      </c>
      <c r="F69" s="6" t="s">
        <v>223</v>
      </c>
      <c r="G69" s="6" t="s">
        <v>224</v>
      </c>
      <c r="H69" s="3">
        <v>21</v>
      </c>
      <c r="I69" s="6" t="s">
        <v>52</v>
      </c>
      <c r="J69" s="4"/>
      <c r="K69" s="4"/>
      <c r="L69" s="203">
        <v>174350</v>
      </c>
      <c r="M69" s="204"/>
      <c r="N69" s="204"/>
      <c r="O69" s="205"/>
      <c r="P69" s="122"/>
      <c r="Q69" s="122"/>
      <c r="R69" s="122"/>
      <c r="S69" s="122"/>
      <c r="T69" s="12"/>
      <c r="U69" s="12"/>
      <c r="V69" s="94">
        <f t="shared" ref="V69:V96" si="6">SUM(J69:U69)</f>
        <v>174350</v>
      </c>
      <c r="W69" s="4"/>
      <c r="X69" s="4"/>
      <c r="Y69" s="4"/>
      <c r="Z69" s="12"/>
      <c r="AA69" s="47" t="s">
        <v>47</v>
      </c>
      <c r="AB69" s="6" t="s">
        <v>162</v>
      </c>
      <c r="AC69" s="6" t="s">
        <v>213</v>
      </c>
      <c r="AD69" s="6" t="s">
        <v>214</v>
      </c>
      <c r="AE69" s="5" t="s">
        <v>215</v>
      </c>
      <c r="AF69" s="5" t="s">
        <v>216</v>
      </c>
      <c r="AG69" s="99" t="s">
        <v>225</v>
      </c>
      <c r="AH69" s="6">
        <v>43.678486999999997</v>
      </c>
      <c r="AI69" s="6">
        <v>142.53247999999999</v>
      </c>
      <c r="AJ69" s="10"/>
      <c r="AK69" s="10"/>
      <c r="AL69" s="10"/>
      <c r="AM69" s="10"/>
    </row>
    <row r="70" spans="2:39" s="22" customFormat="1" ht="21" customHeight="1">
      <c r="B70" s="33">
        <v>4</v>
      </c>
      <c r="C70" s="33" t="s">
        <v>226</v>
      </c>
      <c r="D70" s="6" t="s">
        <v>226</v>
      </c>
      <c r="E70" s="6" t="s">
        <v>227</v>
      </c>
      <c r="F70" s="6" t="s">
        <v>228</v>
      </c>
      <c r="G70" s="6" t="s">
        <v>172</v>
      </c>
      <c r="H70" s="3">
        <v>57.6</v>
      </c>
      <c r="I70" s="6" t="s">
        <v>173</v>
      </c>
      <c r="J70" s="4"/>
      <c r="K70" s="19"/>
      <c r="L70" s="84"/>
      <c r="M70" s="192">
        <v>162000</v>
      </c>
      <c r="N70" s="192"/>
      <c r="O70" s="192"/>
      <c r="P70" s="193"/>
      <c r="Q70" s="193"/>
      <c r="R70" s="193"/>
      <c r="S70" s="193"/>
      <c r="T70" s="85"/>
      <c r="U70" s="56"/>
      <c r="V70" s="94">
        <f t="shared" si="6"/>
        <v>162000</v>
      </c>
      <c r="W70" s="4"/>
      <c r="X70" s="4"/>
      <c r="Y70" s="4"/>
      <c r="Z70" s="4"/>
      <c r="AA70" s="6" t="s">
        <v>66</v>
      </c>
      <c r="AB70" s="6" t="s">
        <v>85</v>
      </c>
      <c r="AC70" s="6" t="s">
        <v>229</v>
      </c>
      <c r="AD70" s="6" t="s">
        <v>230</v>
      </c>
      <c r="AE70" s="6" t="s">
        <v>231</v>
      </c>
      <c r="AF70" s="5" t="s">
        <v>232</v>
      </c>
      <c r="AG70" s="99" t="s">
        <v>233</v>
      </c>
      <c r="AH70" s="18">
        <v>44.821482000000003</v>
      </c>
      <c r="AI70" s="18">
        <v>142.06983099999999</v>
      </c>
    </row>
    <row r="71" spans="2:39" s="22" customFormat="1" ht="21" customHeight="1">
      <c r="B71" s="33">
        <v>5</v>
      </c>
      <c r="C71" s="33" t="s">
        <v>226</v>
      </c>
      <c r="D71" s="6" t="s">
        <v>234</v>
      </c>
      <c r="E71" s="6" t="s">
        <v>235</v>
      </c>
      <c r="F71" s="6" t="s">
        <v>236</v>
      </c>
      <c r="G71" s="6" t="s">
        <v>172</v>
      </c>
      <c r="H71" s="3">
        <v>1</v>
      </c>
      <c r="I71" s="6" t="s">
        <v>138</v>
      </c>
      <c r="J71" s="4"/>
      <c r="K71" s="4"/>
      <c r="L71" s="83"/>
      <c r="M71" s="194">
        <v>35600</v>
      </c>
      <c r="N71" s="195"/>
      <c r="O71" s="195"/>
      <c r="P71" s="195"/>
      <c r="Q71" s="195"/>
      <c r="R71" s="195"/>
      <c r="S71" s="196"/>
      <c r="T71" s="86"/>
      <c r="U71" s="86"/>
      <c r="V71" s="94">
        <f t="shared" si="6"/>
        <v>35600</v>
      </c>
      <c r="W71" s="4"/>
      <c r="X71" s="123"/>
      <c r="Y71" s="124"/>
      <c r="Z71" s="4"/>
      <c r="AA71" s="6" t="s">
        <v>66</v>
      </c>
      <c r="AB71" s="6" t="s">
        <v>85</v>
      </c>
      <c r="AC71" s="6" t="s">
        <v>229</v>
      </c>
      <c r="AD71" s="6" t="s">
        <v>230</v>
      </c>
      <c r="AE71" s="6" t="s">
        <v>231</v>
      </c>
      <c r="AF71" s="5" t="s">
        <v>232</v>
      </c>
      <c r="AG71" s="99" t="s">
        <v>237</v>
      </c>
      <c r="AH71" s="13">
        <v>44.502459000000002</v>
      </c>
      <c r="AI71" s="13">
        <v>142.32144400000001</v>
      </c>
    </row>
    <row r="72" spans="2:39" s="22" customFormat="1" ht="21" customHeight="1">
      <c r="B72" s="33">
        <v>6</v>
      </c>
      <c r="C72" s="33" t="s">
        <v>226</v>
      </c>
      <c r="D72" s="6" t="s">
        <v>238</v>
      </c>
      <c r="E72" s="6" t="s">
        <v>239</v>
      </c>
      <c r="F72" s="6" t="s">
        <v>240</v>
      </c>
      <c r="G72" s="6" t="s">
        <v>172</v>
      </c>
      <c r="H72" s="3">
        <v>4.2</v>
      </c>
      <c r="I72" s="6" t="s">
        <v>75</v>
      </c>
      <c r="J72" s="4"/>
      <c r="K72" s="4"/>
      <c r="L72" s="19"/>
      <c r="M72" s="193">
        <v>12600</v>
      </c>
      <c r="N72" s="193"/>
      <c r="O72" s="193"/>
      <c r="P72" s="193"/>
      <c r="Q72" s="193"/>
      <c r="R72" s="193"/>
      <c r="S72" s="193"/>
      <c r="T72" s="86"/>
      <c r="U72" s="86"/>
      <c r="V72" s="94">
        <f t="shared" si="6"/>
        <v>12600</v>
      </c>
      <c r="W72" s="4"/>
      <c r="X72" s="4"/>
      <c r="Y72" s="4"/>
      <c r="Z72" s="4"/>
      <c r="AA72" s="6" t="s">
        <v>66</v>
      </c>
      <c r="AB72" s="6" t="s">
        <v>85</v>
      </c>
      <c r="AC72" s="6" t="s">
        <v>229</v>
      </c>
      <c r="AD72" s="6" t="s">
        <v>230</v>
      </c>
      <c r="AE72" s="6" t="s">
        <v>231</v>
      </c>
      <c r="AF72" s="5" t="s">
        <v>232</v>
      </c>
      <c r="AG72" s="99" t="s">
        <v>241</v>
      </c>
      <c r="AH72" s="18">
        <v>44.358009000000003</v>
      </c>
      <c r="AI72" s="6">
        <v>142.47775200000001</v>
      </c>
    </row>
    <row r="73" spans="2:39" s="22" customFormat="1" ht="21" customHeight="1">
      <c r="B73" s="33">
        <v>5</v>
      </c>
      <c r="C73" s="33" t="s">
        <v>226</v>
      </c>
      <c r="D73" s="6" t="s">
        <v>226</v>
      </c>
      <c r="E73" s="6" t="s">
        <v>227</v>
      </c>
      <c r="F73" s="6" t="s">
        <v>242</v>
      </c>
      <c r="G73" s="6" t="s">
        <v>172</v>
      </c>
      <c r="H73" s="3">
        <v>57</v>
      </c>
      <c r="I73" s="6" t="s">
        <v>75</v>
      </c>
      <c r="J73" s="4"/>
      <c r="K73" s="4"/>
      <c r="L73" s="19"/>
      <c r="M73" s="67"/>
      <c r="N73" s="67"/>
      <c r="O73" s="67"/>
      <c r="P73" s="192">
        <v>90000</v>
      </c>
      <c r="Q73" s="192"/>
      <c r="R73" s="192"/>
      <c r="S73" s="192"/>
      <c r="T73" s="192"/>
      <c r="U73" s="192"/>
      <c r="V73" s="94">
        <f t="shared" si="6"/>
        <v>90000</v>
      </c>
      <c r="W73" s="4"/>
      <c r="X73" s="4"/>
      <c r="Y73" s="4"/>
      <c r="Z73" s="4"/>
      <c r="AA73" s="47" t="s">
        <v>66</v>
      </c>
      <c r="AB73" s="6" t="s">
        <v>85</v>
      </c>
      <c r="AC73" s="6" t="s">
        <v>229</v>
      </c>
      <c r="AD73" s="6" t="s">
        <v>230</v>
      </c>
      <c r="AE73" s="6" t="s">
        <v>231</v>
      </c>
      <c r="AF73" s="5" t="s">
        <v>232</v>
      </c>
      <c r="AG73" s="99" t="s">
        <v>243</v>
      </c>
      <c r="AH73" s="6">
        <v>44.826070000000001</v>
      </c>
      <c r="AI73" s="6">
        <v>142.07656900000001</v>
      </c>
    </row>
    <row r="74" spans="2:39" s="10" customFormat="1" ht="21" customHeight="1">
      <c r="B74" s="33">
        <v>8</v>
      </c>
      <c r="C74" s="33" t="s">
        <v>226</v>
      </c>
      <c r="D74" s="6" t="s">
        <v>226</v>
      </c>
      <c r="E74" s="6" t="s">
        <v>235</v>
      </c>
      <c r="F74" s="6" t="s">
        <v>244</v>
      </c>
      <c r="G74" s="6" t="s">
        <v>172</v>
      </c>
      <c r="H74" s="3">
        <v>120.8</v>
      </c>
      <c r="I74" s="6" t="s">
        <v>173</v>
      </c>
      <c r="J74" s="4"/>
      <c r="K74" s="4"/>
      <c r="L74" s="56"/>
      <c r="M74" s="194">
        <v>20000</v>
      </c>
      <c r="N74" s="195"/>
      <c r="O74" s="195"/>
      <c r="P74" s="195"/>
      <c r="Q74" s="195"/>
      <c r="R74" s="195"/>
      <c r="S74" s="195"/>
      <c r="T74" s="195"/>
      <c r="U74" s="197"/>
      <c r="V74" s="94">
        <f t="shared" si="6"/>
        <v>20000</v>
      </c>
      <c r="W74" s="4"/>
      <c r="X74" s="4"/>
      <c r="Y74" s="4"/>
      <c r="Z74" s="4"/>
      <c r="AA74" s="47" t="s">
        <v>66</v>
      </c>
      <c r="AB74" s="6" t="s">
        <v>85</v>
      </c>
      <c r="AC74" s="6" t="s">
        <v>229</v>
      </c>
      <c r="AD74" s="6" t="s">
        <v>230</v>
      </c>
      <c r="AE74" s="5" t="s">
        <v>231</v>
      </c>
      <c r="AF74" s="5" t="s">
        <v>232</v>
      </c>
      <c r="AG74" s="99" t="s">
        <v>245</v>
      </c>
      <c r="AH74" s="6">
        <v>44.528730000000003</v>
      </c>
      <c r="AI74" s="6">
        <v>142.32836399999999</v>
      </c>
    </row>
    <row r="75" spans="2:39" s="22" customFormat="1" ht="21" customHeight="1">
      <c r="B75" s="33">
        <v>11</v>
      </c>
      <c r="C75" s="33" t="s">
        <v>226</v>
      </c>
      <c r="D75" s="6" t="s">
        <v>226</v>
      </c>
      <c r="E75" s="6" t="s">
        <v>246</v>
      </c>
      <c r="F75" s="6" t="s">
        <v>247</v>
      </c>
      <c r="G75" s="6" t="s">
        <v>172</v>
      </c>
      <c r="H75" s="3">
        <v>173.2</v>
      </c>
      <c r="I75" s="6" t="s">
        <v>75</v>
      </c>
      <c r="J75" s="4"/>
      <c r="K75" s="19"/>
      <c r="L75" s="67"/>
      <c r="M75" s="67"/>
      <c r="N75" s="67"/>
      <c r="O75" s="84"/>
      <c r="P75" s="193">
        <v>14000</v>
      </c>
      <c r="Q75" s="193"/>
      <c r="R75" s="193"/>
      <c r="S75" s="193"/>
      <c r="T75" s="193"/>
      <c r="U75" s="193"/>
      <c r="V75" s="94">
        <f t="shared" si="6"/>
        <v>14000</v>
      </c>
      <c r="W75" s="4"/>
      <c r="X75" s="4"/>
      <c r="Y75" s="4"/>
      <c r="Z75" s="4"/>
      <c r="AA75" s="47" t="s">
        <v>66</v>
      </c>
      <c r="AB75" s="6" t="s">
        <v>85</v>
      </c>
      <c r="AC75" s="6" t="s">
        <v>229</v>
      </c>
      <c r="AD75" s="6" t="s">
        <v>230</v>
      </c>
      <c r="AE75" s="6" t="s">
        <v>231</v>
      </c>
      <c r="AF75" s="5" t="s">
        <v>232</v>
      </c>
      <c r="AG75" s="99" t="s">
        <v>248</v>
      </c>
      <c r="AH75" s="18">
        <v>44.203296999999999</v>
      </c>
      <c r="AI75" s="18">
        <v>142.37171900000001</v>
      </c>
    </row>
    <row r="76" spans="2:39" s="22" customFormat="1" ht="21" customHeight="1">
      <c r="B76" s="33">
        <v>12</v>
      </c>
      <c r="C76" s="33" t="s">
        <v>226</v>
      </c>
      <c r="D76" s="6" t="s">
        <v>226</v>
      </c>
      <c r="E76" s="6" t="s">
        <v>246</v>
      </c>
      <c r="F76" s="6" t="s">
        <v>249</v>
      </c>
      <c r="G76" s="6" t="s">
        <v>172</v>
      </c>
      <c r="H76" s="3">
        <v>205</v>
      </c>
      <c r="I76" s="6" t="s">
        <v>173</v>
      </c>
      <c r="J76" s="4"/>
      <c r="K76" s="19"/>
      <c r="L76" s="67"/>
      <c r="M76" s="67"/>
      <c r="N76" s="67"/>
      <c r="O76" s="84"/>
      <c r="P76" s="192">
        <v>20</v>
      </c>
      <c r="Q76" s="192"/>
      <c r="R76" s="192"/>
      <c r="S76" s="192"/>
      <c r="T76" s="192"/>
      <c r="U76" s="192"/>
      <c r="V76" s="94">
        <f t="shared" si="6"/>
        <v>20</v>
      </c>
      <c r="W76" s="4"/>
      <c r="X76" s="4"/>
      <c r="Y76" s="4"/>
      <c r="Z76" s="4"/>
      <c r="AA76" s="47" t="s">
        <v>250</v>
      </c>
      <c r="AB76" s="6" t="s">
        <v>85</v>
      </c>
      <c r="AC76" s="6" t="s">
        <v>229</v>
      </c>
      <c r="AD76" s="6" t="s">
        <v>230</v>
      </c>
      <c r="AE76" s="5" t="s">
        <v>231</v>
      </c>
      <c r="AF76" s="5" t="s">
        <v>232</v>
      </c>
      <c r="AG76" s="99" t="s">
        <v>251</v>
      </c>
      <c r="AH76" s="18">
        <v>44.116225999999997</v>
      </c>
      <c r="AI76" s="18">
        <v>142.705219</v>
      </c>
    </row>
    <row r="77" spans="2:39" s="10" customFormat="1" ht="21" customHeight="1">
      <c r="B77" s="6">
        <v>13</v>
      </c>
      <c r="C77" s="6" t="s">
        <v>41</v>
      </c>
      <c r="D77" s="6" t="s">
        <v>266</v>
      </c>
      <c r="E77" s="6" t="s">
        <v>267</v>
      </c>
      <c r="F77" s="6" t="s">
        <v>268</v>
      </c>
      <c r="G77" s="6" t="s">
        <v>151</v>
      </c>
      <c r="H77" s="6">
        <v>8.8000000000000007</v>
      </c>
      <c r="I77" s="6" t="s">
        <v>52</v>
      </c>
      <c r="J77" s="4"/>
      <c r="K77" s="6"/>
      <c r="L77" s="6"/>
      <c r="M77" s="6"/>
      <c r="N77" s="6"/>
      <c r="O77" s="6"/>
      <c r="P77" s="4"/>
      <c r="Q77" s="179">
        <v>2000</v>
      </c>
      <c r="R77" s="180"/>
      <c r="S77" s="180"/>
      <c r="T77" s="181"/>
      <c r="U77" s="6"/>
      <c r="V77" s="94">
        <f t="shared" si="6"/>
        <v>2000</v>
      </c>
      <c r="W77" s="4"/>
      <c r="X77" s="4"/>
      <c r="Y77" s="4"/>
      <c r="Z77" s="4"/>
      <c r="AA77" s="6" t="s">
        <v>66</v>
      </c>
      <c r="AB77" s="6" t="s">
        <v>55</v>
      </c>
      <c r="AC77" s="6" t="s">
        <v>255</v>
      </c>
      <c r="AD77" s="6" t="s">
        <v>585</v>
      </c>
      <c r="AE77" s="5" t="s">
        <v>700</v>
      </c>
      <c r="AF77" s="125" t="s">
        <v>76</v>
      </c>
      <c r="AG77" s="99" t="s">
        <v>701</v>
      </c>
      <c r="AH77" s="6">
        <v>43.935752999999998</v>
      </c>
      <c r="AI77" s="6">
        <v>142.58412100000001</v>
      </c>
    </row>
    <row r="78" spans="2:39" s="10" customFormat="1" ht="21" customHeight="1">
      <c r="B78" s="6">
        <v>14</v>
      </c>
      <c r="C78" s="6" t="s">
        <v>41</v>
      </c>
      <c r="D78" s="6" t="s">
        <v>269</v>
      </c>
      <c r="E78" s="6" t="s">
        <v>270</v>
      </c>
      <c r="F78" s="6" t="s">
        <v>271</v>
      </c>
      <c r="G78" s="6" t="s">
        <v>151</v>
      </c>
      <c r="H78" s="6">
        <v>3.7</v>
      </c>
      <c r="I78" s="6" t="s">
        <v>46</v>
      </c>
      <c r="J78" s="4"/>
      <c r="K78" s="4"/>
      <c r="L78" s="4"/>
      <c r="M78" s="6"/>
      <c r="N78" s="6"/>
      <c r="O78" s="6"/>
      <c r="P78" s="6"/>
      <c r="Q78" s="179">
        <v>2000</v>
      </c>
      <c r="R78" s="180"/>
      <c r="S78" s="180"/>
      <c r="T78" s="181"/>
      <c r="U78" s="99"/>
      <c r="V78" s="94">
        <f t="shared" si="6"/>
        <v>2000</v>
      </c>
      <c r="W78" s="4"/>
      <c r="X78" s="4"/>
      <c r="Y78" s="4"/>
      <c r="Z78" s="4"/>
      <c r="AA78" s="6" t="s">
        <v>66</v>
      </c>
      <c r="AB78" s="6" t="s">
        <v>55</v>
      </c>
      <c r="AC78" s="6" t="s">
        <v>255</v>
      </c>
      <c r="AD78" s="6" t="s">
        <v>585</v>
      </c>
      <c r="AE78" s="5" t="s">
        <v>700</v>
      </c>
      <c r="AF78" s="125" t="s">
        <v>76</v>
      </c>
      <c r="AG78" s="99" t="s">
        <v>702</v>
      </c>
      <c r="AH78" s="6">
        <v>43.704635000000003</v>
      </c>
      <c r="AI78" s="6">
        <v>142.41976299999999</v>
      </c>
    </row>
    <row r="79" spans="2:39" s="10" customFormat="1" ht="21" customHeight="1">
      <c r="B79" s="6">
        <v>15</v>
      </c>
      <c r="C79" s="2" t="s">
        <v>41</v>
      </c>
      <c r="D79" s="6" t="s">
        <v>272</v>
      </c>
      <c r="E79" s="6" t="s">
        <v>273</v>
      </c>
      <c r="F79" s="6" t="s">
        <v>274</v>
      </c>
      <c r="G79" s="2" t="s">
        <v>151</v>
      </c>
      <c r="H79" s="6">
        <v>0.7</v>
      </c>
      <c r="I79" s="6" t="s">
        <v>46</v>
      </c>
      <c r="J79" s="4"/>
      <c r="K79" s="4"/>
      <c r="L79" s="4"/>
      <c r="M79" s="4"/>
      <c r="N79" s="6"/>
      <c r="O79" s="6"/>
      <c r="P79" s="6"/>
      <c r="Q79" s="179">
        <v>2000</v>
      </c>
      <c r="R79" s="180"/>
      <c r="S79" s="180"/>
      <c r="T79" s="181"/>
      <c r="U79" s="4"/>
      <c r="V79" s="94">
        <f t="shared" si="6"/>
        <v>2000</v>
      </c>
      <c r="W79" s="4"/>
      <c r="X79" s="4"/>
      <c r="Y79" s="4"/>
      <c r="Z79" s="4"/>
      <c r="AA79" s="2" t="s">
        <v>66</v>
      </c>
      <c r="AB79" s="2" t="s">
        <v>55</v>
      </c>
      <c r="AC79" s="6" t="s">
        <v>255</v>
      </c>
      <c r="AD79" s="6" t="s">
        <v>585</v>
      </c>
      <c r="AE79" s="5" t="s">
        <v>700</v>
      </c>
      <c r="AF79" s="125" t="s">
        <v>76</v>
      </c>
      <c r="AG79" s="99" t="s">
        <v>703</v>
      </c>
      <c r="AH79" s="6">
        <v>43.970781000000002</v>
      </c>
      <c r="AI79" s="6">
        <v>142.17883599999999</v>
      </c>
    </row>
    <row r="80" spans="2:39" s="10" customFormat="1" ht="21" customHeight="1">
      <c r="B80" s="6">
        <v>16</v>
      </c>
      <c r="C80" s="2" t="s">
        <v>41</v>
      </c>
      <c r="D80" s="6" t="s">
        <v>275</v>
      </c>
      <c r="E80" s="2" t="s">
        <v>273</v>
      </c>
      <c r="F80" s="6" t="s">
        <v>276</v>
      </c>
      <c r="G80" s="6" t="s">
        <v>151</v>
      </c>
      <c r="H80" s="2">
        <v>1.1000000000000001</v>
      </c>
      <c r="I80" s="2" t="s">
        <v>46</v>
      </c>
      <c r="J80" s="23"/>
      <c r="K80" s="23"/>
      <c r="L80" s="23"/>
      <c r="M80" s="23"/>
      <c r="N80" s="23"/>
      <c r="O80" s="23"/>
      <c r="P80" s="23"/>
      <c r="Q80" s="179">
        <v>2000</v>
      </c>
      <c r="R80" s="180"/>
      <c r="S80" s="180"/>
      <c r="T80" s="181"/>
      <c r="U80" s="23"/>
      <c r="V80" s="94">
        <f t="shared" si="6"/>
        <v>2000</v>
      </c>
      <c r="W80" s="23"/>
      <c r="X80" s="23"/>
      <c r="Y80" s="23"/>
      <c r="Z80" s="23"/>
      <c r="AA80" s="2" t="s">
        <v>66</v>
      </c>
      <c r="AB80" s="2" t="s">
        <v>55</v>
      </c>
      <c r="AC80" s="6" t="s">
        <v>255</v>
      </c>
      <c r="AD80" s="6" t="s">
        <v>585</v>
      </c>
      <c r="AE80" s="5" t="s">
        <v>700</v>
      </c>
      <c r="AF80" s="125" t="s">
        <v>76</v>
      </c>
      <c r="AG80" s="99" t="s">
        <v>704</v>
      </c>
      <c r="AH80" s="6">
        <v>43.998511000000001</v>
      </c>
      <c r="AI80" s="6">
        <v>142.14666700000001</v>
      </c>
    </row>
    <row r="81" spans="2:35" s="10" customFormat="1" ht="21" customHeight="1">
      <c r="B81" s="6">
        <v>17</v>
      </c>
      <c r="C81" s="6" t="s">
        <v>514</v>
      </c>
      <c r="D81" s="6" t="s">
        <v>705</v>
      </c>
      <c r="E81" s="6" t="s">
        <v>706</v>
      </c>
      <c r="F81" s="6" t="s">
        <v>707</v>
      </c>
      <c r="G81" s="6" t="s">
        <v>224</v>
      </c>
      <c r="H81" s="6">
        <v>21.6</v>
      </c>
      <c r="I81" s="6" t="s">
        <v>138</v>
      </c>
      <c r="J81" s="4"/>
      <c r="K81" s="6"/>
      <c r="L81" s="6"/>
      <c r="M81" s="6"/>
      <c r="N81" s="6"/>
      <c r="O81" s="6"/>
      <c r="P81" s="4"/>
      <c r="Q81" s="4"/>
      <c r="R81" s="4"/>
      <c r="S81" s="4"/>
      <c r="T81" s="4"/>
      <c r="U81" s="6"/>
      <c r="V81" s="94">
        <f t="shared" si="6"/>
        <v>0</v>
      </c>
      <c r="W81" s="4">
        <v>18900</v>
      </c>
      <c r="X81" s="4"/>
      <c r="Y81" s="4"/>
      <c r="Z81" s="4"/>
      <c r="AA81" s="47" t="s">
        <v>66</v>
      </c>
      <c r="AB81" s="6" t="s">
        <v>55</v>
      </c>
      <c r="AC81" s="6" t="s">
        <v>255</v>
      </c>
      <c r="AD81" s="6" t="s">
        <v>585</v>
      </c>
      <c r="AE81" s="5" t="s">
        <v>700</v>
      </c>
      <c r="AF81" s="125" t="s">
        <v>76</v>
      </c>
      <c r="AG81" s="99" t="s">
        <v>708</v>
      </c>
      <c r="AH81" s="6">
        <v>44.037550000000003</v>
      </c>
      <c r="AI81" s="6">
        <v>142.401094</v>
      </c>
    </row>
    <row r="82" spans="2:35" s="10" customFormat="1" ht="21" customHeight="1">
      <c r="B82" s="6">
        <v>18</v>
      </c>
      <c r="C82" s="6" t="s">
        <v>514</v>
      </c>
      <c r="D82" s="6" t="s">
        <v>709</v>
      </c>
      <c r="E82" s="6" t="s">
        <v>710</v>
      </c>
      <c r="F82" s="6" t="s">
        <v>711</v>
      </c>
      <c r="G82" s="6" t="s">
        <v>224</v>
      </c>
      <c r="H82" s="6">
        <v>6.3</v>
      </c>
      <c r="I82" s="6" t="s">
        <v>138</v>
      </c>
      <c r="J82" s="4"/>
      <c r="K82" s="4"/>
      <c r="L82" s="4"/>
      <c r="M82" s="6"/>
      <c r="N82" s="6"/>
      <c r="O82" s="6"/>
      <c r="P82" s="6"/>
      <c r="Q82" s="6"/>
      <c r="R82" s="4"/>
      <c r="S82" s="4"/>
      <c r="T82" s="4"/>
      <c r="U82" s="99"/>
      <c r="V82" s="94">
        <f t="shared" si="6"/>
        <v>0</v>
      </c>
      <c r="W82" s="4">
        <v>41600</v>
      </c>
      <c r="X82" s="4"/>
      <c r="Y82" s="4"/>
      <c r="Z82" s="4"/>
      <c r="AA82" s="47" t="s">
        <v>66</v>
      </c>
      <c r="AB82" s="6" t="s">
        <v>55</v>
      </c>
      <c r="AC82" s="6" t="s">
        <v>255</v>
      </c>
      <c r="AD82" s="6" t="s">
        <v>585</v>
      </c>
      <c r="AE82" s="5" t="s">
        <v>700</v>
      </c>
      <c r="AF82" s="125" t="s">
        <v>76</v>
      </c>
      <c r="AG82" s="99" t="s">
        <v>712</v>
      </c>
      <c r="AH82" s="6">
        <v>44.270833000000003</v>
      </c>
      <c r="AI82" s="6">
        <v>142.46885800000001</v>
      </c>
    </row>
    <row r="83" spans="2:35" s="10" customFormat="1" ht="21" customHeight="1">
      <c r="B83" s="6">
        <v>19</v>
      </c>
      <c r="C83" s="6" t="s">
        <v>514</v>
      </c>
      <c r="D83" s="6" t="s">
        <v>713</v>
      </c>
      <c r="E83" s="6" t="s">
        <v>586</v>
      </c>
      <c r="F83" s="6" t="s">
        <v>714</v>
      </c>
      <c r="G83" s="6" t="s">
        <v>224</v>
      </c>
      <c r="H83" s="3">
        <v>0.6</v>
      </c>
      <c r="I83" s="6" t="s">
        <v>138</v>
      </c>
      <c r="J83" s="4"/>
      <c r="K83" s="4"/>
      <c r="L83" s="4"/>
      <c r="M83" s="4"/>
      <c r="N83" s="6"/>
      <c r="O83" s="6"/>
      <c r="P83" s="6"/>
      <c r="Q83" s="6"/>
      <c r="R83" s="4"/>
      <c r="S83" s="4"/>
      <c r="T83" s="4"/>
      <c r="U83" s="4"/>
      <c r="V83" s="94">
        <f t="shared" si="6"/>
        <v>0</v>
      </c>
      <c r="W83" s="4"/>
      <c r="X83" s="4">
        <v>200</v>
      </c>
      <c r="Y83" s="4"/>
      <c r="Z83" s="4"/>
      <c r="AA83" s="47" t="s">
        <v>66</v>
      </c>
      <c r="AB83" s="6" t="s">
        <v>55</v>
      </c>
      <c r="AC83" s="6" t="s">
        <v>255</v>
      </c>
      <c r="AD83" s="6" t="s">
        <v>585</v>
      </c>
      <c r="AE83" s="5" t="s">
        <v>700</v>
      </c>
      <c r="AF83" s="125" t="s">
        <v>76</v>
      </c>
      <c r="AG83" s="99" t="s">
        <v>715</v>
      </c>
      <c r="AH83" s="6">
        <v>44.115212999999997</v>
      </c>
      <c r="AI83" s="6">
        <v>142.377062</v>
      </c>
    </row>
    <row r="84" spans="2:35" s="10" customFormat="1" ht="21" customHeight="1">
      <c r="B84" s="6">
        <v>20</v>
      </c>
      <c r="C84" s="6" t="s">
        <v>82</v>
      </c>
      <c r="D84" s="6" t="s">
        <v>716</v>
      </c>
      <c r="E84" s="6" t="s">
        <v>89</v>
      </c>
      <c r="F84" s="6" t="s">
        <v>717</v>
      </c>
      <c r="G84" s="6" t="s">
        <v>224</v>
      </c>
      <c r="H84" s="6">
        <v>1.8</v>
      </c>
      <c r="I84" s="6" t="s">
        <v>138</v>
      </c>
      <c r="J84" s="4"/>
      <c r="K84" s="6"/>
      <c r="L84" s="6"/>
      <c r="M84" s="189">
        <v>5000</v>
      </c>
      <c r="N84" s="190"/>
      <c r="O84" s="190"/>
      <c r="P84" s="190"/>
      <c r="Q84" s="191"/>
      <c r="R84" s="4"/>
      <c r="S84" s="4"/>
      <c r="T84" s="4"/>
      <c r="U84" s="6"/>
      <c r="V84" s="94">
        <f t="shared" si="6"/>
        <v>5000</v>
      </c>
      <c r="W84" s="4"/>
      <c r="X84" s="4"/>
      <c r="Y84" s="4"/>
      <c r="Z84" s="4"/>
      <c r="AA84" s="47" t="s">
        <v>66</v>
      </c>
      <c r="AB84" s="6" t="s">
        <v>55</v>
      </c>
      <c r="AC84" s="6" t="s">
        <v>255</v>
      </c>
      <c r="AD84" s="6" t="s">
        <v>585</v>
      </c>
      <c r="AE84" s="5" t="s">
        <v>700</v>
      </c>
      <c r="AF84" s="125" t="s">
        <v>76</v>
      </c>
      <c r="AG84" s="99" t="s">
        <v>718</v>
      </c>
      <c r="AH84" s="6">
        <v>43.316201</v>
      </c>
      <c r="AI84" s="6">
        <v>142.404957</v>
      </c>
    </row>
    <row r="85" spans="2:35" s="10" customFormat="1" ht="21" customHeight="1">
      <c r="B85" s="6">
        <v>21</v>
      </c>
      <c r="C85" s="6" t="s">
        <v>82</v>
      </c>
      <c r="D85" s="6" t="s">
        <v>252</v>
      </c>
      <c r="E85" s="6" t="s">
        <v>89</v>
      </c>
      <c r="F85" s="6" t="s">
        <v>253</v>
      </c>
      <c r="G85" s="6" t="s">
        <v>224</v>
      </c>
      <c r="H85" s="6">
        <v>0.2</v>
      </c>
      <c r="I85" s="6" t="s">
        <v>173</v>
      </c>
      <c r="J85" s="4"/>
      <c r="K85" s="4"/>
      <c r="L85" s="4"/>
      <c r="M85" s="189">
        <v>3000</v>
      </c>
      <c r="N85" s="190"/>
      <c r="O85" s="190"/>
      <c r="P85" s="190"/>
      <c r="Q85" s="191"/>
      <c r="R85" s="4"/>
      <c r="S85" s="4"/>
      <c r="T85" s="4"/>
      <c r="U85" s="99"/>
      <c r="V85" s="94">
        <f t="shared" si="6"/>
        <v>3000</v>
      </c>
      <c r="W85" s="4"/>
      <c r="X85" s="4"/>
      <c r="Y85" s="4"/>
      <c r="Z85" s="4"/>
      <c r="AA85" s="47" t="s">
        <v>66</v>
      </c>
      <c r="AB85" s="6" t="s">
        <v>55</v>
      </c>
      <c r="AC85" s="6" t="s">
        <v>255</v>
      </c>
      <c r="AD85" s="6" t="s">
        <v>585</v>
      </c>
      <c r="AE85" s="5" t="s">
        <v>700</v>
      </c>
      <c r="AF85" s="125" t="s">
        <v>76</v>
      </c>
      <c r="AG85" s="99" t="s">
        <v>719</v>
      </c>
      <c r="AH85" s="6">
        <v>43.285352000000003</v>
      </c>
      <c r="AI85" s="6">
        <v>142.387404</v>
      </c>
    </row>
    <row r="86" spans="2:35" s="10" customFormat="1" ht="21" customHeight="1">
      <c r="B86" s="6">
        <v>22</v>
      </c>
      <c r="C86" s="6" t="s">
        <v>82</v>
      </c>
      <c r="D86" s="6" t="s">
        <v>720</v>
      </c>
      <c r="E86" s="6" t="s">
        <v>89</v>
      </c>
      <c r="F86" s="6" t="s">
        <v>256</v>
      </c>
      <c r="G86" s="6" t="s">
        <v>224</v>
      </c>
      <c r="H86" s="3">
        <v>0.5</v>
      </c>
      <c r="I86" s="6" t="s">
        <v>138</v>
      </c>
      <c r="J86" s="4"/>
      <c r="K86" s="4"/>
      <c r="L86" s="4"/>
      <c r="M86" s="189">
        <v>3000</v>
      </c>
      <c r="N86" s="190"/>
      <c r="O86" s="190"/>
      <c r="P86" s="190"/>
      <c r="Q86" s="191"/>
      <c r="R86" s="4"/>
      <c r="S86" s="4"/>
      <c r="T86" s="4"/>
      <c r="U86" s="4"/>
      <c r="V86" s="94">
        <f t="shared" si="6"/>
        <v>3000</v>
      </c>
      <c r="W86" s="4"/>
      <c r="X86" s="4"/>
      <c r="Y86" s="4"/>
      <c r="Z86" s="4"/>
      <c r="AA86" s="47" t="s">
        <v>66</v>
      </c>
      <c r="AB86" s="6" t="s">
        <v>55</v>
      </c>
      <c r="AC86" s="6" t="s">
        <v>255</v>
      </c>
      <c r="AD86" s="6" t="s">
        <v>585</v>
      </c>
      <c r="AE86" s="5" t="s">
        <v>700</v>
      </c>
      <c r="AF86" s="125" t="s">
        <v>76</v>
      </c>
      <c r="AG86" s="99" t="s">
        <v>721</v>
      </c>
      <c r="AH86" s="6">
        <v>43.275790999999998</v>
      </c>
      <c r="AI86" s="6">
        <v>142.38910000000001</v>
      </c>
    </row>
    <row r="87" spans="2:35" s="10" customFormat="1" ht="21" customHeight="1">
      <c r="B87" s="6">
        <v>23</v>
      </c>
      <c r="C87" s="6" t="s">
        <v>82</v>
      </c>
      <c r="D87" s="21" t="s">
        <v>257</v>
      </c>
      <c r="E87" s="6" t="s">
        <v>89</v>
      </c>
      <c r="F87" s="6" t="s">
        <v>256</v>
      </c>
      <c r="G87" s="6" t="s">
        <v>224</v>
      </c>
      <c r="H87" s="21">
        <v>0</v>
      </c>
      <c r="I87" s="6" t="s">
        <v>138</v>
      </c>
      <c r="J87" s="23"/>
      <c r="K87" s="23"/>
      <c r="L87" s="23"/>
      <c r="M87" s="189">
        <v>3000</v>
      </c>
      <c r="N87" s="190"/>
      <c r="O87" s="190"/>
      <c r="P87" s="190"/>
      <c r="Q87" s="191"/>
      <c r="R87" s="23"/>
      <c r="S87" s="23"/>
      <c r="T87" s="23"/>
      <c r="U87" s="23"/>
      <c r="V87" s="94">
        <f t="shared" si="6"/>
        <v>3000</v>
      </c>
      <c r="W87" s="23"/>
      <c r="X87" s="23"/>
      <c r="Y87" s="23"/>
      <c r="Z87" s="23"/>
      <c r="AA87" s="47" t="s">
        <v>66</v>
      </c>
      <c r="AB87" s="6" t="s">
        <v>55</v>
      </c>
      <c r="AC87" s="6" t="s">
        <v>255</v>
      </c>
      <c r="AD87" s="6" t="s">
        <v>585</v>
      </c>
      <c r="AE87" s="5" t="s">
        <v>700</v>
      </c>
      <c r="AF87" s="125" t="s">
        <v>76</v>
      </c>
      <c r="AG87" s="99" t="s">
        <v>722</v>
      </c>
      <c r="AH87" s="18">
        <v>43.236573</v>
      </c>
      <c r="AI87" s="6">
        <v>142.38841300000001</v>
      </c>
    </row>
    <row r="88" spans="2:35" s="10" customFormat="1" ht="21" customHeight="1">
      <c r="B88" s="6">
        <v>24</v>
      </c>
      <c r="C88" s="6" t="s">
        <v>82</v>
      </c>
      <c r="D88" s="21" t="s">
        <v>258</v>
      </c>
      <c r="E88" s="6" t="s">
        <v>89</v>
      </c>
      <c r="F88" s="6" t="s">
        <v>259</v>
      </c>
      <c r="G88" s="6" t="s">
        <v>224</v>
      </c>
      <c r="H88" s="21">
        <v>0</v>
      </c>
      <c r="I88" s="6" t="s">
        <v>138</v>
      </c>
      <c r="J88" s="23"/>
      <c r="K88" s="23"/>
      <c r="L88" s="23"/>
      <c r="M88" s="189">
        <v>3000</v>
      </c>
      <c r="N88" s="190"/>
      <c r="O88" s="190"/>
      <c r="P88" s="190"/>
      <c r="Q88" s="191"/>
      <c r="R88" s="23"/>
      <c r="S88" s="23"/>
      <c r="T88" s="23"/>
      <c r="U88" s="23"/>
      <c r="V88" s="94">
        <f t="shared" si="6"/>
        <v>3000</v>
      </c>
      <c r="W88" s="23"/>
      <c r="X88" s="23"/>
      <c r="Y88" s="23"/>
      <c r="Z88" s="23"/>
      <c r="AA88" s="47" t="s">
        <v>66</v>
      </c>
      <c r="AB88" s="6" t="s">
        <v>55</v>
      </c>
      <c r="AC88" s="6" t="s">
        <v>255</v>
      </c>
      <c r="AD88" s="6" t="s">
        <v>585</v>
      </c>
      <c r="AE88" s="5" t="s">
        <v>700</v>
      </c>
      <c r="AF88" s="125" t="s">
        <v>76</v>
      </c>
      <c r="AG88" s="99" t="s">
        <v>723</v>
      </c>
      <c r="AH88" s="21">
        <v>43.229304999999997</v>
      </c>
      <c r="AI88" s="21">
        <v>142.37216900000001</v>
      </c>
    </row>
    <row r="89" spans="2:35" s="10" customFormat="1" ht="21" customHeight="1">
      <c r="B89" s="6">
        <v>25</v>
      </c>
      <c r="C89" s="6" t="s">
        <v>82</v>
      </c>
      <c r="D89" s="21" t="s">
        <v>724</v>
      </c>
      <c r="E89" s="6" t="s">
        <v>89</v>
      </c>
      <c r="F89" s="6" t="s">
        <v>261</v>
      </c>
      <c r="G89" s="6" t="s">
        <v>224</v>
      </c>
      <c r="H89" s="21">
        <v>0.2</v>
      </c>
      <c r="I89" s="6" t="s">
        <v>138</v>
      </c>
      <c r="J89" s="23"/>
      <c r="K89" s="23"/>
      <c r="L89" s="23"/>
      <c r="M89" s="189">
        <v>3000</v>
      </c>
      <c r="N89" s="190"/>
      <c r="O89" s="190"/>
      <c r="P89" s="190"/>
      <c r="Q89" s="191"/>
      <c r="R89" s="6"/>
      <c r="S89" s="6"/>
      <c r="T89" s="6"/>
      <c r="U89" s="6"/>
      <c r="V89" s="94">
        <f t="shared" si="6"/>
        <v>3000</v>
      </c>
      <c r="W89" s="23"/>
      <c r="X89" s="23"/>
      <c r="Y89" s="23"/>
      <c r="Z89" s="23"/>
      <c r="AA89" s="47" t="s">
        <v>66</v>
      </c>
      <c r="AB89" s="6" t="s">
        <v>55</v>
      </c>
      <c r="AC89" s="6" t="s">
        <v>255</v>
      </c>
      <c r="AD89" s="6" t="s">
        <v>585</v>
      </c>
      <c r="AE89" s="5" t="s">
        <v>700</v>
      </c>
      <c r="AF89" s="125" t="s">
        <v>76</v>
      </c>
      <c r="AG89" s="99" t="s">
        <v>725</v>
      </c>
      <c r="AH89" s="21">
        <v>43.218234000000002</v>
      </c>
      <c r="AI89" s="21">
        <v>142.37109699999999</v>
      </c>
    </row>
    <row r="90" spans="2:35" s="10" customFormat="1" ht="21" customHeight="1">
      <c r="B90" s="6">
        <v>26</v>
      </c>
      <c r="C90" s="6" t="s">
        <v>82</v>
      </c>
      <c r="D90" s="21" t="s">
        <v>260</v>
      </c>
      <c r="E90" s="6" t="s">
        <v>89</v>
      </c>
      <c r="F90" s="6" t="s">
        <v>261</v>
      </c>
      <c r="G90" s="6" t="s">
        <v>224</v>
      </c>
      <c r="H90" s="21">
        <v>0</v>
      </c>
      <c r="I90" s="6" t="s">
        <v>138</v>
      </c>
      <c r="J90" s="23"/>
      <c r="K90" s="23"/>
      <c r="L90" s="23"/>
      <c r="M90" s="189">
        <v>3000</v>
      </c>
      <c r="N90" s="190"/>
      <c r="O90" s="190"/>
      <c r="P90" s="190"/>
      <c r="Q90" s="191"/>
      <c r="R90" s="23"/>
      <c r="S90" s="23"/>
      <c r="T90" s="23"/>
      <c r="U90" s="23"/>
      <c r="V90" s="94">
        <f t="shared" si="6"/>
        <v>3000</v>
      </c>
      <c r="W90" s="23"/>
      <c r="X90" s="23"/>
      <c r="Y90" s="23"/>
      <c r="Z90" s="23"/>
      <c r="AA90" s="47" t="s">
        <v>66</v>
      </c>
      <c r="AB90" s="6" t="s">
        <v>55</v>
      </c>
      <c r="AC90" s="6" t="s">
        <v>255</v>
      </c>
      <c r="AD90" s="6" t="s">
        <v>585</v>
      </c>
      <c r="AE90" s="5" t="s">
        <v>700</v>
      </c>
      <c r="AF90" s="125" t="s">
        <v>76</v>
      </c>
      <c r="AG90" s="99" t="s">
        <v>726</v>
      </c>
      <c r="AH90" s="21">
        <v>43.214199999999998</v>
      </c>
      <c r="AI90" s="21">
        <v>142.36989500000001</v>
      </c>
    </row>
    <row r="91" spans="2:35" s="10" customFormat="1" ht="21" customHeight="1">
      <c r="B91" s="6">
        <v>27</v>
      </c>
      <c r="C91" s="6" t="s">
        <v>82</v>
      </c>
      <c r="D91" s="6" t="s">
        <v>264</v>
      </c>
      <c r="E91" s="6" t="s">
        <v>89</v>
      </c>
      <c r="F91" s="6" t="s">
        <v>265</v>
      </c>
      <c r="G91" s="6" t="s">
        <v>224</v>
      </c>
      <c r="H91" s="6">
        <v>2</v>
      </c>
      <c r="I91" s="6" t="s">
        <v>138</v>
      </c>
      <c r="J91" s="12"/>
      <c r="K91" s="12"/>
      <c r="L91" s="12"/>
      <c r="M91" s="189">
        <v>3000</v>
      </c>
      <c r="N91" s="190"/>
      <c r="O91" s="190"/>
      <c r="P91" s="190"/>
      <c r="Q91" s="191"/>
      <c r="R91" s="12"/>
      <c r="S91" s="12"/>
      <c r="T91" s="12"/>
      <c r="U91" s="12"/>
      <c r="V91" s="94">
        <f t="shared" si="6"/>
        <v>3000</v>
      </c>
      <c r="W91" s="12"/>
      <c r="X91" s="12"/>
      <c r="Y91" s="12"/>
      <c r="Z91" s="12"/>
      <c r="AA91" s="47" t="s">
        <v>66</v>
      </c>
      <c r="AB91" s="6" t="s">
        <v>55</v>
      </c>
      <c r="AC91" s="6" t="s">
        <v>255</v>
      </c>
      <c r="AD91" s="6" t="s">
        <v>585</v>
      </c>
      <c r="AE91" s="5" t="s">
        <v>700</v>
      </c>
      <c r="AF91" s="125" t="s">
        <v>76</v>
      </c>
      <c r="AG91" s="99" t="s">
        <v>727</v>
      </c>
      <c r="AH91" s="6">
        <v>43.229219000000001</v>
      </c>
      <c r="AI91" s="6">
        <v>142.513533</v>
      </c>
    </row>
    <row r="92" spans="2:35" s="10" customFormat="1" ht="21" customHeight="1">
      <c r="B92" s="6">
        <v>28</v>
      </c>
      <c r="C92" s="6" t="s">
        <v>82</v>
      </c>
      <c r="D92" s="6" t="s">
        <v>262</v>
      </c>
      <c r="E92" s="6" t="s">
        <v>89</v>
      </c>
      <c r="F92" s="6" t="s">
        <v>263</v>
      </c>
      <c r="G92" s="6" t="s">
        <v>224</v>
      </c>
      <c r="H92" s="6">
        <v>7.4</v>
      </c>
      <c r="I92" s="6" t="s">
        <v>138</v>
      </c>
      <c r="J92" s="4"/>
      <c r="K92" s="6"/>
      <c r="L92" s="6"/>
      <c r="M92" s="167">
        <v>15000</v>
      </c>
      <c r="N92" s="168"/>
      <c r="O92" s="168"/>
      <c r="P92" s="169"/>
      <c r="Q92" s="12"/>
      <c r="R92" s="12"/>
      <c r="S92" s="12"/>
      <c r="T92" s="4"/>
      <c r="U92" s="6"/>
      <c r="V92" s="94">
        <f t="shared" si="6"/>
        <v>15000</v>
      </c>
      <c r="W92" s="4"/>
      <c r="X92" s="4"/>
      <c r="Y92" s="4"/>
      <c r="Z92" s="4"/>
      <c r="AA92" s="47" t="s">
        <v>66</v>
      </c>
      <c r="AB92" s="6" t="s">
        <v>55</v>
      </c>
      <c r="AC92" s="6" t="s">
        <v>255</v>
      </c>
      <c r="AD92" s="6" t="s">
        <v>585</v>
      </c>
      <c r="AE92" s="5" t="s">
        <v>700</v>
      </c>
      <c r="AF92" s="125" t="s">
        <v>76</v>
      </c>
      <c r="AG92" s="99" t="s">
        <v>728</v>
      </c>
      <c r="AH92" s="6">
        <v>43.201430000000002</v>
      </c>
      <c r="AI92" s="6">
        <v>142.47385700000001</v>
      </c>
    </row>
    <row r="93" spans="2:35" s="10" customFormat="1" ht="21" customHeight="1">
      <c r="B93" s="6">
        <v>29</v>
      </c>
      <c r="C93" s="6" t="s">
        <v>82</v>
      </c>
      <c r="D93" s="6" t="s">
        <v>729</v>
      </c>
      <c r="E93" s="6" t="s">
        <v>730</v>
      </c>
      <c r="F93" s="6" t="s">
        <v>731</v>
      </c>
      <c r="G93" s="6" t="s">
        <v>224</v>
      </c>
      <c r="H93" s="6">
        <v>0.8</v>
      </c>
      <c r="I93" s="6" t="s">
        <v>138</v>
      </c>
      <c r="J93" s="4"/>
      <c r="K93" s="6"/>
      <c r="L93" s="6"/>
      <c r="M93" s="167">
        <v>5000</v>
      </c>
      <c r="N93" s="168"/>
      <c r="O93" s="168"/>
      <c r="P93" s="168"/>
      <c r="Q93" s="168"/>
      <c r="R93" s="168"/>
      <c r="S93" s="168"/>
      <c r="T93" s="168"/>
      <c r="U93" s="169"/>
      <c r="V93" s="94">
        <f t="shared" si="6"/>
        <v>5000</v>
      </c>
      <c r="W93" s="4"/>
      <c r="X93" s="4"/>
      <c r="Y93" s="4"/>
      <c r="Z93" s="4"/>
      <c r="AA93" s="47" t="s">
        <v>66</v>
      </c>
      <c r="AB93" s="6" t="s">
        <v>55</v>
      </c>
      <c r="AC93" s="6" t="s">
        <v>255</v>
      </c>
      <c r="AD93" s="6" t="s">
        <v>585</v>
      </c>
      <c r="AE93" s="5" t="s">
        <v>700</v>
      </c>
      <c r="AF93" s="125" t="s">
        <v>76</v>
      </c>
      <c r="AG93" s="99" t="s">
        <v>732</v>
      </c>
      <c r="AH93" s="6">
        <v>43.482866000000001</v>
      </c>
      <c r="AI93" s="6">
        <v>142.45246399999999</v>
      </c>
    </row>
    <row r="94" spans="2:35" s="10" customFormat="1" ht="21" customHeight="1">
      <c r="B94" s="6">
        <v>30</v>
      </c>
      <c r="C94" s="6" t="s">
        <v>82</v>
      </c>
      <c r="D94" s="6" t="s">
        <v>733</v>
      </c>
      <c r="E94" s="6" t="s">
        <v>584</v>
      </c>
      <c r="F94" s="6" t="s">
        <v>734</v>
      </c>
      <c r="G94" s="6" t="s">
        <v>224</v>
      </c>
      <c r="H94" s="6">
        <v>3.3</v>
      </c>
      <c r="I94" s="6" t="s">
        <v>138</v>
      </c>
      <c r="J94" s="12"/>
      <c r="K94" s="12"/>
      <c r="L94" s="12"/>
      <c r="M94" s="179">
        <v>5000</v>
      </c>
      <c r="N94" s="180"/>
      <c r="O94" s="180"/>
      <c r="P94" s="180"/>
      <c r="Q94" s="180"/>
      <c r="R94" s="180"/>
      <c r="S94" s="180"/>
      <c r="T94" s="180"/>
      <c r="U94" s="181"/>
      <c r="V94" s="94">
        <f t="shared" si="6"/>
        <v>5000</v>
      </c>
      <c r="W94" s="12"/>
      <c r="X94" s="12"/>
      <c r="Y94" s="12"/>
      <c r="Z94" s="12"/>
      <c r="AA94" s="47" t="s">
        <v>66</v>
      </c>
      <c r="AB94" s="6" t="s">
        <v>55</v>
      </c>
      <c r="AC94" s="6" t="s">
        <v>255</v>
      </c>
      <c r="AD94" s="6" t="s">
        <v>585</v>
      </c>
      <c r="AE94" s="5" t="s">
        <v>700</v>
      </c>
      <c r="AF94" s="125" t="s">
        <v>76</v>
      </c>
      <c r="AG94" s="99" t="s">
        <v>735</v>
      </c>
      <c r="AH94" s="6">
        <v>43.416068000000003</v>
      </c>
      <c r="AI94" s="6">
        <v>142.37311399999999</v>
      </c>
    </row>
    <row r="95" spans="2:35" s="10" customFormat="1" ht="21" customHeight="1">
      <c r="B95" s="6">
        <v>31</v>
      </c>
      <c r="C95" s="6" t="s">
        <v>226</v>
      </c>
      <c r="D95" s="6" t="s">
        <v>736</v>
      </c>
      <c r="E95" s="6" t="s">
        <v>235</v>
      </c>
      <c r="F95" s="6" t="s">
        <v>737</v>
      </c>
      <c r="G95" s="6" t="s">
        <v>738</v>
      </c>
      <c r="H95" s="6"/>
      <c r="I95" s="6"/>
      <c r="J95" s="4"/>
      <c r="K95" s="6"/>
      <c r="L95" s="182">
        <v>41300</v>
      </c>
      <c r="M95" s="183"/>
      <c r="N95" s="184"/>
      <c r="O95" s="6"/>
      <c r="P95" s="4"/>
      <c r="Q95" s="4"/>
      <c r="R95" s="4"/>
      <c r="S95" s="4"/>
      <c r="T95" s="4"/>
      <c r="U95" s="6"/>
      <c r="V95" s="94">
        <f t="shared" si="6"/>
        <v>41300</v>
      </c>
      <c r="W95" s="4"/>
      <c r="X95" s="4"/>
      <c r="Y95" s="4"/>
      <c r="Z95" s="4"/>
      <c r="AA95" s="47" t="s">
        <v>66</v>
      </c>
      <c r="AB95" s="6" t="s">
        <v>55</v>
      </c>
      <c r="AC95" s="6" t="s">
        <v>255</v>
      </c>
      <c r="AD95" s="6" t="s">
        <v>585</v>
      </c>
      <c r="AE95" s="5" t="s">
        <v>700</v>
      </c>
      <c r="AF95" s="125" t="s">
        <v>76</v>
      </c>
      <c r="AG95" s="99" t="s">
        <v>739</v>
      </c>
      <c r="AH95" s="6">
        <v>44.482053999999998</v>
      </c>
      <c r="AI95" s="6">
        <v>142.33847700000001</v>
      </c>
    </row>
    <row r="96" spans="2:35" s="10" customFormat="1" ht="21" customHeight="1">
      <c r="B96" s="6">
        <v>32</v>
      </c>
      <c r="C96" s="6" t="s">
        <v>226</v>
      </c>
      <c r="D96" s="6" t="s">
        <v>740</v>
      </c>
      <c r="E96" s="6" t="s">
        <v>227</v>
      </c>
      <c r="F96" s="6" t="s">
        <v>737</v>
      </c>
      <c r="G96" s="6" t="s">
        <v>738</v>
      </c>
      <c r="H96" s="6"/>
      <c r="I96" s="6"/>
      <c r="J96" s="4"/>
      <c r="K96" s="4"/>
      <c r="L96" s="4"/>
      <c r="M96" s="182">
        <v>2400</v>
      </c>
      <c r="N96" s="183"/>
      <c r="O96" s="184"/>
      <c r="P96" s="6"/>
      <c r="Q96" s="6"/>
      <c r="R96" s="4"/>
      <c r="S96" s="4"/>
      <c r="T96" s="4"/>
      <c r="U96" s="99"/>
      <c r="V96" s="94">
        <f t="shared" si="6"/>
        <v>2400</v>
      </c>
      <c r="W96" s="4"/>
      <c r="X96" s="4"/>
      <c r="Y96" s="4"/>
      <c r="Z96" s="4"/>
      <c r="AA96" s="47" t="s">
        <v>66</v>
      </c>
      <c r="AB96" s="6" t="s">
        <v>55</v>
      </c>
      <c r="AC96" s="6" t="s">
        <v>255</v>
      </c>
      <c r="AD96" s="6" t="s">
        <v>585</v>
      </c>
      <c r="AE96" s="5" t="s">
        <v>700</v>
      </c>
      <c r="AF96" s="125" t="s">
        <v>76</v>
      </c>
      <c r="AG96" s="99" t="s">
        <v>741</v>
      </c>
      <c r="AH96" s="6">
        <v>44.482053999999998</v>
      </c>
      <c r="AI96" s="6">
        <v>142.33847700000001</v>
      </c>
    </row>
    <row r="97" spans="2:39" s="9" customFormat="1" ht="21" customHeight="1">
      <c r="B97" s="6"/>
      <c r="C97" s="6"/>
      <c r="D97" s="6"/>
      <c r="E97" s="6"/>
      <c r="F97" s="6"/>
      <c r="G97" s="6"/>
      <c r="H97" s="6"/>
      <c r="I97" s="6"/>
      <c r="J97" s="12"/>
      <c r="K97" s="12"/>
      <c r="L97" s="12"/>
      <c r="M97" s="12"/>
      <c r="N97" s="12"/>
      <c r="O97" s="12"/>
      <c r="P97" s="179"/>
      <c r="Q97" s="180"/>
      <c r="R97" s="181"/>
      <c r="S97" s="12"/>
      <c r="T97" s="12"/>
      <c r="U97" s="12"/>
      <c r="V97" s="94"/>
      <c r="W97" s="12"/>
      <c r="X97" s="12"/>
      <c r="Y97" s="12"/>
      <c r="Z97" s="12"/>
      <c r="AA97" s="47"/>
      <c r="AB97" s="6"/>
      <c r="AC97" s="6"/>
      <c r="AD97" s="6"/>
      <c r="AE97" s="8"/>
      <c r="AF97" s="17"/>
      <c r="AG97" s="99"/>
      <c r="AH97" s="6"/>
      <c r="AI97" s="6"/>
      <c r="AJ97" s="10"/>
      <c r="AK97" s="10"/>
      <c r="AL97" s="10"/>
      <c r="AM97" s="10"/>
    </row>
    <row r="98" spans="2:39" s="9" customFormat="1" ht="21" customHeight="1">
      <c r="B98" s="170" t="s">
        <v>277</v>
      </c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7"/>
      <c r="Q98" s="177"/>
      <c r="R98" s="177"/>
      <c r="S98" s="177"/>
      <c r="T98" s="177"/>
      <c r="U98" s="177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2"/>
      <c r="AH98" s="172"/>
      <c r="AI98" s="173"/>
      <c r="AJ98" s="10"/>
      <c r="AK98" s="10"/>
      <c r="AL98" s="10"/>
      <c r="AM98" s="10"/>
    </row>
    <row r="99" spans="2:39" s="10" customFormat="1" ht="21" customHeight="1">
      <c r="B99" s="33">
        <v>1</v>
      </c>
      <c r="C99" s="33" t="s">
        <v>278</v>
      </c>
      <c r="D99" s="6" t="s">
        <v>279</v>
      </c>
      <c r="E99" s="6" t="s">
        <v>280</v>
      </c>
      <c r="F99" s="6" t="s">
        <v>281</v>
      </c>
      <c r="G99" s="6" t="s">
        <v>282</v>
      </c>
      <c r="H99" s="126">
        <v>3</v>
      </c>
      <c r="I99" s="127" t="s">
        <v>138</v>
      </c>
      <c r="J99" s="4"/>
      <c r="K99" s="4"/>
      <c r="L99" s="4"/>
      <c r="M99" s="4"/>
      <c r="N99" s="4"/>
      <c r="O99" s="19"/>
      <c r="P99" s="84"/>
      <c r="Q99" s="192">
        <v>80000</v>
      </c>
      <c r="R99" s="192"/>
      <c r="S99" s="192"/>
      <c r="T99" s="192"/>
      <c r="U99" s="128"/>
      <c r="V99" s="92">
        <f t="shared" ref="V99:V100" si="7">SUM(J99:U99)</f>
        <v>80000</v>
      </c>
      <c r="W99" s="4"/>
      <c r="X99" s="4"/>
      <c r="Y99" s="4"/>
      <c r="Z99" s="4"/>
      <c r="AA99" s="30" t="s">
        <v>47</v>
      </c>
      <c r="AB99" s="6" t="s">
        <v>162</v>
      </c>
      <c r="AC99" s="6" t="s">
        <v>283</v>
      </c>
      <c r="AD99" s="6" t="s">
        <v>284</v>
      </c>
      <c r="AE99" s="5" t="s">
        <v>285</v>
      </c>
      <c r="AF99" s="5" t="s">
        <v>286</v>
      </c>
      <c r="AG99" s="99" t="s">
        <v>287</v>
      </c>
      <c r="AH99" s="6">
        <v>42.884276999999997</v>
      </c>
      <c r="AI99" s="6">
        <v>143.45302699999999</v>
      </c>
    </row>
    <row r="100" spans="2:39" s="10" customFormat="1" ht="21" customHeight="1">
      <c r="B100" s="33">
        <v>2</v>
      </c>
      <c r="C100" s="33" t="s">
        <v>278</v>
      </c>
      <c r="D100" s="6" t="s">
        <v>279</v>
      </c>
      <c r="E100" s="6" t="s">
        <v>280</v>
      </c>
      <c r="F100" s="6" t="s">
        <v>288</v>
      </c>
      <c r="G100" s="6" t="s">
        <v>224</v>
      </c>
      <c r="H100" s="3">
        <v>8</v>
      </c>
      <c r="I100" s="29" t="s">
        <v>46</v>
      </c>
      <c r="J100" s="4"/>
      <c r="K100" s="4"/>
      <c r="L100" s="185">
        <v>150000</v>
      </c>
      <c r="M100" s="186"/>
      <c r="N100" s="186"/>
      <c r="O100" s="186"/>
      <c r="P100" s="186"/>
      <c r="Q100" s="186"/>
      <c r="R100" s="186"/>
      <c r="S100" s="186"/>
      <c r="T100" s="186"/>
      <c r="U100" s="198"/>
      <c r="V100" s="94">
        <f t="shared" si="7"/>
        <v>150000</v>
      </c>
      <c r="W100" s="4"/>
      <c r="X100" s="129"/>
      <c r="Y100" s="199">
        <v>100000</v>
      </c>
      <c r="Z100" s="200"/>
      <c r="AA100" s="30" t="s">
        <v>47</v>
      </c>
      <c r="AB100" s="6" t="s">
        <v>162</v>
      </c>
      <c r="AC100" s="6" t="s">
        <v>283</v>
      </c>
      <c r="AD100" s="6" t="s">
        <v>284</v>
      </c>
      <c r="AE100" s="5" t="s">
        <v>285</v>
      </c>
      <c r="AF100" s="5" t="s">
        <v>286</v>
      </c>
      <c r="AG100" s="99" t="s">
        <v>289</v>
      </c>
      <c r="AH100" s="6">
        <v>42.927951999999998</v>
      </c>
      <c r="AI100" s="6">
        <v>143.437961</v>
      </c>
    </row>
    <row r="101" spans="2:39" s="10" customFormat="1" ht="21" customHeight="1">
      <c r="B101" s="33">
        <v>3</v>
      </c>
      <c r="C101" s="33" t="s">
        <v>290</v>
      </c>
      <c r="D101" s="6" t="s">
        <v>291</v>
      </c>
      <c r="E101" s="6" t="s">
        <v>292</v>
      </c>
      <c r="F101" s="6" t="s">
        <v>293</v>
      </c>
      <c r="G101" s="6" t="s">
        <v>224</v>
      </c>
      <c r="H101" s="3">
        <v>2</v>
      </c>
      <c r="I101" s="6" t="s">
        <v>138</v>
      </c>
      <c r="J101" s="49"/>
      <c r="K101" s="49"/>
      <c r="L101" s="94"/>
      <c r="M101" s="94"/>
      <c r="N101" s="94"/>
      <c r="O101" s="94"/>
      <c r="P101" s="159"/>
      <c r="Q101" s="206">
        <v>322700</v>
      </c>
      <c r="R101" s="207"/>
      <c r="S101" s="207"/>
      <c r="T101" s="207"/>
      <c r="U101" s="208"/>
      <c r="V101" s="94">
        <f t="shared" ref="V101:V124" si="8">SUM(J101:U101)</f>
        <v>322700</v>
      </c>
      <c r="W101" s="4"/>
      <c r="X101" s="50"/>
      <c r="Y101" s="50"/>
      <c r="Z101" s="4"/>
      <c r="AA101" s="30" t="s">
        <v>47</v>
      </c>
      <c r="AB101" s="6" t="s">
        <v>162</v>
      </c>
      <c r="AC101" s="6" t="s">
        <v>294</v>
      </c>
      <c r="AD101" s="6" t="s">
        <v>295</v>
      </c>
      <c r="AE101" s="6" t="s">
        <v>296</v>
      </c>
      <c r="AF101" s="116" t="s">
        <v>297</v>
      </c>
      <c r="AG101" s="99" t="s">
        <v>298</v>
      </c>
      <c r="AH101" s="6">
        <v>42.785386000000003</v>
      </c>
      <c r="AI101" s="6">
        <v>143.136878</v>
      </c>
    </row>
    <row r="102" spans="2:39" s="10" customFormat="1" ht="21" customHeight="1">
      <c r="B102" s="33">
        <v>4</v>
      </c>
      <c r="C102" s="33" t="s">
        <v>299</v>
      </c>
      <c r="D102" s="6" t="s">
        <v>300</v>
      </c>
      <c r="E102" s="6" t="s">
        <v>301</v>
      </c>
      <c r="F102" s="6" t="s">
        <v>302</v>
      </c>
      <c r="G102" s="6" t="s">
        <v>224</v>
      </c>
      <c r="H102" s="3">
        <v>16</v>
      </c>
      <c r="I102" s="6" t="s">
        <v>52</v>
      </c>
      <c r="J102" s="49"/>
      <c r="K102" s="49"/>
      <c r="L102" s="94"/>
      <c r="M102" s="94"/>
      <c r="N102" s="94"/>
      <c r="O102" s="94"/>
      <c r="P102" s="94"/>
      <c r="Q102" s="206">
        <v>40000</v>
      </c>
      <c r="R102" s="207"/>
      <c r="S102" s="207"/>
      <c r="T102" s="207"/>
      <c r="U102" s="208"/>
      <c r="V102" s="94">
        <f t="shared" si="8"/>
        <v>40000</v>
      </c>
      <c r="W102" s="4"/>
      <c r="X102" s="50"/>
      <c r="Y102" s="50"/>
      <c r="Z102" s="4"/>
      <c r="AA102" s="30" t="s">
        <v>47</v>
      </c>
      <c r="AB102" s="6" t="s">
        <v>162</v>
      </c>
      <c r="AC102" s="6" t="s">
        <v>294</v>
      </c>
      <c r="AD102" s="6" t="s">
        <v>295</v>
      </c>
      <c r="AE102" s="6" t="s">
        <v>296</v>
      </c>
      <c r="AF102" s="6" t="s">
        <v>297</v>
      </c>
      <c r="AG102" s="99" t="s">
        <v>303</v>
      </c>
      <c r="AH102" s="6">
        <v>42.946669</v>
      </c>
      <c r="AI102" s="6">
        <v>143.16108199999999</v>
      </c>
    </row>
    <row r="103" spans="2:39" s="10" customFormat="1" ht="21" customHeight="1">
      <c r="B103" s="33">
        <v>5</v>
      </c>
      <c r="C103" s="33" t="s">
        <v>299</v>
      </c>
      <c r="D103" s="6" t="s">
        <v>300</v>
      </c>
      <c r="E103" s="6" t="s">
        <v>304</v>
      </c>
      <c r="F103" s="6" t="s">
        <v>305</v>
      </c>
      <c r="G103" s="6" t="s">
        <v>224</v>
      </c>
      <c r="H103" s="3">
        <v>2.6</v>
      </c>
      <c r="I103" s="6" t="s">
        <v>75</v>
      </c>
      <c r="J103" s="49"/>
      <c r="K103" s="49"/>
      <c r="L103" s="94"/>
      <c r="M103" s="94"/>
      <c r="N103" s="94"/>
      <c r="O103" s="94"/>
      <c r="P103" s="94"/>
      <c r="Q103" s="206">
        <v>43800</v>
      </c>
      <c r="R103" s="207"/>
      <c r="S103" s="207"/>
      <c r="T103" s="207"/>
      <c r="U103" s="208"/>
      <c r="V103" s="94">
        <f t="shared" si="8"/>
        <v>43800</v>
      </c>
      <c r="W103" s="4"/>
      <c r="X103" s="50"/>
      <c r="Y103" s="50"/>
      <c r="Z103" s="4"/>
      <c r="AA103" s="30" t="s">
        <v>47</v>
      </c>
      <c r="AB103" s="6" t="s">
        <v>162</v>
      </c>
      <c r="AC103" s="6" t="s">
        <v>294</v>
      </c>
      <c r="AD103" s="6" t="s">
        <v>295</v>
      </c>
      <c r="AE103" s="6" t="s">
        <v>296</v>
      </c>
      <c r="AF103" s="6" t="s">
        <v>297</v>
      </c>
      <c r="AG103" s="99" t="s">
        <v>306</v>
      </c>
      <c r="AH103" s="6">
        <v>42.797904000000003</v>
      </c>
      <c r="AI103" s="6">
        <v>143.15410900000001</v>
      </c>
    </row>
    <row r="104" spans="2:39" s="10" customFormat="1" ht="21" customHeight="1">
      <c r="B104" s="6">
        <v>6</v>
      </c>
      <c r="C104" s="6" t="s">
        <v>290</v>
      </c>
      <c r="D104" s="6" t="s">
        <v>307</v>
      </c>
      <c r="E104" s="6" t="s">
        <v>308</v>
      </c>
      <c r="F104" s="6" t="s">
        <v>309</v>
      </c>
      <c r="G104" s="6" t="s">
        <v>172</v>
      </c>
      <c r="H104" s="3">
        <v>4.9000000000000004</v>
      </c>
      <c r="I104" s="6" t="s">
        <v>254</v>
      </c>
      <c r="J104" s="4"/>
      <c r="K104" s="4"/>
      <c r="L104" s="4"/>
      <c r="M104" s="4"/>
      <c r="N104" s="4"/>
      <c r="O104" s="4"/>
      <c r="P104" s="4"/>
      <c r="Q104" s="167">
        <v>11250</v>
      </c>
      <c r="R104" s="168"/>
      <c r="S104" s="168"/>
      <c r="T104" s="168"/>
      <c r="U104" s="169"/>
      <c r="V104" s="94">
        <f t="shared" si="8"/>
        <v>11250</v>
      </c>
      <c r="W104" s="4"/>
      <c r="X104" s="4"/>
      <c r="Y104" s="167">
        <v>11250</v>
      </c>
      <c r="Z104" s="169"/>
      <c r="AA104" s="30" t="s">
        <v>66</v>
      </c>
      <c r="AB104" s="6" t="s">
        <v>55</v>
      </c>
      <c r="AC104" s="6" t="s">
        <v>742</v>
      </c>
      <c r="AD104" s="6" t="s">
        <v>743</v>
      </c>
      <c r="AE104" s="130" t="s">
        <v>571</v>
      </c>
      <c r="AF104" s="99" t="s">
        <v>76</v>
      </c>
      <c r="AG104" s="99" t="s">
        <v>744</v>
      </c>
      <c r="AH104" s="6">
        <v>42.876373000000001</v>
      </c>
      <c r="AI104" s="6">
        <v>143.48013599999999</v>
      </c>
    </row>
    <row r="105" spans="2:39" s="10" customFormat="1" ht="21" customHeight="1">
      <c r="B105" s="6">
        <v>7</v>
      </c>
      <c r="C105" s="21" t="s">
        <v>290</v>
      </c>
      <c r="D105" s="21" t="s">
        <v>310</v>
      </c>
      <c r="E105" s="21" t="s">
        <v>311</v>
      </c>
      <c r="F105" s="21" t="s">
        <v>312</v>
      </c>
      <c r="G105" s="6" t="s">
        <v>172</v>
      </c>
      <c r="H105" s="3">
        <v>10.4</v>
      </c>
      <c r="I105" s="6" t="s">
        <v>254</v>
      </c>
      <c r="J105" s="48"/>
      <c r="K105" s="48"/>
      <c r="L105" s="48"/>
      <c r="M105" s="48"/>
      <c r="N105" s="48"/>
      <c r="O105" s="48"/>
      <c r="P105" s="48"/>
      <c r="Q105" s="167">
        <v>14800</v>
      </c>
      <c r="R105" s="168"/>
      <c r="S105" s="168"/>
      <c r="T105" s="168"/>
      <c r="U105" s="169"/>
      <c r="V105" s="94">
        <f t="shared" si="8"/>
        <v>14800</v>
      </c>
      <c r="W105" s="4"/>
      <c r="X105" s="48"/>
      <c r="Y105" s="167">
        <v>14800</v>
      </c>
      <c r="Z105" s="169"/>
      <c r="AA105" s="30" t="s">
        <v>66</v>
      </c>
      <c r="AB105" s="6" t="s">
        <v>55</v>
      </c>
      <c r="AC105" s="6" t="s">
        <v>742</v>
      </c>
      <c r="AD105" s="6" t="s">
        <v>743</v>
      </c>
      <c r="AE105" s="130" t="s">
        <v>571</v>
      </c>
      <c r="AF105" s="99" t="s">
        <v>76</v>
      </c>
      <c r="AG105" s="99" t="s">
        <v>313</v>
      </c>
      <c r="AH105" s="6">
        <v>42.988992000000003</v>
      </c>
      <c r="AI105" s="6">
        <v>143.53634500000001</v>
      </c>
    </row>
    <row r="106" spans="2:39" s="10" customFormat="1" ht="21" customHeight="1">
      <c r="B106" s="6">
        <v>8</v>
      </c>
      <c r="C106" s="21" t="s">
        <v>290</v>
      </c>
      <c r="D106" s="21" t="s">
        <v>314</v>
      </c>
      <c r="E106" s="21" t="s">
        <v>311</v>
      </c>
      <c r="F106" s="21" t="s">
        <v>315</v>
      </c>
      <c r="G106" s="6" t="s">
        <v>172</v>
      </c>
      <c r="H106" s="3">
        <v>1</v>
      </c>
      <c r="I106" s="6" t="s">
        <v>254</v>
      </c>
      <c r="J106" s="48"/>
      <c r="K106" s="48"/>
      <c r="L106" s="48"/>
      <c r="M106" s="48"/>
      <c r="N106" s="48"/>
      <c r="O106" s="48"/>
      <c r="P106" s="48"/>
      <c r="Q106" s="167">
        <v>6000</v>
      </c>
      <c r="R106" s="168"/>
      <c r="S106" s="168"/>
      <c r="T106" s="168"/>
      <c r="U106" s="169"/>
      <c r="V106" s="94">
        <f t="shared" si="8"/>
        <v>6000</v>
      </c>
      <c r="W106" s="4"/>
      <c r="X106" s="48"/>
      <c r="Y106" s="167">
        <v>6000</v>
      </c>
      <c r="Z106" s="169"/>
      <c r="AA106" s="30" t="s">
        <v>66</v>
      </c>
      <c r="AB106" s="6" t="s">
        <v>55</v>
      </c>
      <c r="AC106" s="6" t="s">
        <v>742</v>
      </c>
      <c r="AD106" s="6" t="s">
        <v>743</v>
      </c>
      <c r="AE106" s="130" t="s">
        <v>571</v>
      </c>
      <c r="AF106" s="99" t="s">
        <v>76</v>
      </c>
      <c r="AG106" s="99" t="s">
        <v>316</v>
      </c>
      <c r="AH106" s="6">
        <v>43.015591000000001</v>
      </c>
      <c r="AI106" s="6">
        <v>143.454623</v>
      </c>
    </row>
    <row r="107" spans="2:39" s="10" customFormat="1" ht="21" customHeight="1">
      <c r="B107" s="6">
        <v>9</v>
      </c>
      <c r="C107" s="21" t="s">
        <v>290</v>
      </c>
      <c r="D107" s="21" t="s">
        <v>317</v>
      </c>
      <c r="E107" s="21" t="s">
        <v>318</v>
      </c>
      <c r="F107" s="21" t="s">
        <v>319</v>
      </c>
      <c r="G107" s="6" t="s">
        <v>172</v>
      </c>
      <c r="H107" s="3">
        <v>2.4</v>
      </c>
      <c r="I107" s="6" t="s">
        <v>254</v>
      </c>
      <c r="J107" s="48"/>
      <c r="K107" s="48"/>
      <c r="L107" s="48"/>
      <c r="M107" s="48"/>
      <c r="N107" s="48"/>
      <c r="O107" s="48"/>
      <c r="P107" s="48"/>
      <c r="Q107" s="167">
        <v>402500</v>
      </c>
      <c r="R107" s="168"/>
      <c r="S107" s="168"/>
      <c r="T107" s="168"/>
      <c r="U107" s="169"/>
      <c r="V107" s="94">
        <f t="shared" si="8"/>
        <v>402500</v>
      </c>
      <c r="W107" s="4"/>
      <c r="X107" s="48"/>
      <c r="Y107" s="167">
        <v>402500</v>
      </c>
      <c r="Z107" s="169"/>
      <c r="AA107" s="30" t="s">
        <v>66</v>
      </c>
      <c r="AB107" s="6" t="s">
        <v>55</v>
      </c>
      <c r="AC107" s="6" t="s">
        <v>742</v>
      </c>
      <c r="AD107" s="6" t="s">
        <v>743</v>
      </c>
      <c r="AE107" s="130" t="s">
        <v>571</v>
      </c>
      <c r="AF107" s="99" t="s">
        <v>76</v>
      </c>
      <c r="AG107" s="99" t="s">
        <v>320</v>
      </c>
      <c r="AH107" s="6">
        <v>42.878833999999998</v>
      </c>
      <c r="AI107" s="6">
        <v>143.335352</v>
      </c>
    </row>
    <row r="108" spans="2:39" s="10" customFormat="1" ht="21" customHeight="1">
      <c r="B108" s="6">
        <v>10</v>
      </c>
      <c r="C108" s="21" t="s">
        <v>290</v>
      </c>
      <c r="D108" s="21" t="s">
        <v>321</v>
      </c>
      <c r="E108" s="21" t="s">
        <v>322</v>
      </c>
      <c r="F108" s="21" t="s">
        <v>323</v>
      </c>
      <c r="G108" s="6" t="s">
        <v>172</v>
      </c>
      <c r="H108" s="3">
        <v>8.1999999999999993</v>
      </c>
      <c r="I108" s="6" t="s">
        <v>254</v>
      </c>
      <c r="J108" s="48"/>
      <c r="K108" s="48"/>
      <c r="L108" s="48"/>
      <c r="M108" s="48"/>
      <c r="N108" s="48"/>
      <c r="O108" s="48"/>
      <c r="P108" s="48"/>
      <c r="Q108" s="167">
        <v>71500</v>
      </c>
      <c r="R108" s="168"/>
      <c r="S108" s="168"/>
      <c r="T108" s="168"/>
      <c r="U108" s="169"/>
      <c r="V108" s="94">
        <f t="shared" si="8"/>
        <v>71500</v>
      </c>
      <c r="W108" s="4"/>
      <c r="X108" s="48"/>
      <c r="Y108" s="167">
        <v>71500</v>
      </c>
      <c r="Z108" s="169"/>
      <c r="AA108" s="30" t="s">
        <v>66</v>
      </c>
      <c r="AB108" s="6" t="s">
        <v>55</v>
      </c>
      <c r="AC108" s="6" t="s">
        <v>742</v>
      </c>
      <c r="AD108" s="6" t="s">
        <v>743</v>
      </c>
      <c r="AE108" s="130" t="s">
        <v>571</v>
      </c>
      <c r="AF108" s="99" t="s">
        <v>76</v>
      </c>
      <c r="AG108" s="99" t="s">
        <v>324</v>
      </c>
      <c r="AH108" s="6">
        <v>43.012735999999997</v>
      </c>
      <c r="AI108" s="39">
        <v>143.25484299999999</v>
      </c>
    </row>
    <row r="109" spans="2:39" s="10" customFormat="1" ht="21" customHeight="1">
      <c r="B109" s="6">
        <v>11</v>
      </c>
      <c r="C109" s="6" t="s">
        <v>290</v>
      </c>
      <c r="D109" s="6" t="s">
        <v>325</v>
      </c>
      <c r="E109" s="6" t="s">
        <v>301</v>
      </c>
      <c r="F109" s="6" t="s">
        <v>326</v>
      </c>
      <c r="G109" s="6" t="s">
        <v>172</v>
      </c>
      <c r="H109" s="3">
        <v>4.3</v>
      </c>
      <c r="I109" s="6" t="s">
        <v>254</v>
      </c>
      <c r="J109" s="48"/>
      <c r="K109" s="48"/>
      <c r="L109" s="48"/>
      <c r="M109" s="48"/>
      <c r="N109" s="48"/>
      <c r="O109" s="48"/>
      <c r="P109" s="48"/>
      <c r="Q109" s="167">
        <v>63000</v>
      </c>
      <c r="R109" s="168"/>
      <c r="S109" s="168"/>
      <c r="T109" s="168"/>
      <c r="U109" s="169"/>
      <c r="V109" s="94">
        <f t="shared" si="8"/>
        <v>63000</v>
      </c>
      <c r="W109" s="4"/>
      <c r="X109" s="48"/>
      <c r="Y109" s="167">
        <v>63000</v>
      </c>
      <c r="Z109" s="169"/>
      <c r="AA109" s="30" t="s">
        <v>66</v>
      </c>
      <c r="AB109" s="6" t="s">
        <v>55</v>
      </c>
      <c r="AC109" s="6" t="s">
        <v>742</v>
      </c>
      <c r="AD109" s="6" t="s">
        <v>743</v>
      </c>
      <c r="AE109" s="130" t="s">
        <v>571</v>
      </c>
      <c r="AF109" s="99" t="s">
        <v>76</v>
      </c>
      <c r="AG109" s="99" t="s">
        <v>327</v>
      </c>
      <c r="AH109" s="6">
        <v>42.924337999999999</v>
      </c>
      <c r="AI109" s="6">
        <v>143.158466</v>
      </c>
    </row>
    <row r="110" spans="2:39" s="10" customFormat="1" ht="21" customHeight="1">
      <c r="B110" s="6">
        <v>12</v>
      </c>
      <c r="C110" s="21" t="s">
        <v>290</v>
      </c>
      <c r="D110" s="21" t="s">
        <v>328</v>
      </c>
      <c r="E110" s="21" t="s">
        <v>329</v>
      </c>
      <c r="F110" s="21" t="s">
        <v>330</v>
      </c>
      <c r="G110" s="6" t="s">
        <v>172</v>
      </c>
      <c r="H110" s="3">
        <v>3.1</v>
      </c>
      <c r="I110" s="6" t="s">
        <v>254</v>
      </c>
      <c r="J110" s="48"/>
      <c r="K110" s="48"/>
      <c r="L110" s="48"/>
      <c r="M110" s="48"/>
      <c r="N110" s="48"/>
      <c r="O110" s="48"/>
      <c r="P110" s="48"/>
      <c r="Q110" s="167">
        <v>10000</v>
      </c>
      <c r="R110" s="168"/>
      <c r="S110" s="168"/>
      <c r="T110" s="168"/>
      <c r="U110" s="169"/>
      <c r="V110" s="94">
        <f t="shared" si="8"/>
        <v>10000</v>
      </c>
      <c r="W110" s="4"/>
      <c r="X110" s="48"/>
      <c r="Y110" s="167">
        <v>10000</v>
      </c>
      <c r="Z110" s="169"/>
      <c r="AA110" s="30" t="s">
        <v>66</v>
      </c>
      <c r="AB110" s="6" t="s">
        <v>55</v>
      </c>
      <c r="AC110" s="6" t="s">
        <v>742</v>
      </c>
      <c r="AD110" s="6" t="s">
        <v>743</v>
      </c>
      <c r="AE110" s="130" t="s">
        <v>571</v>
      </c>
      <c r="AF110" s="99" t="s">
        <v>76</v>
      </c>
      <c r="AG110" s="99" t="s">
        <v>331</v>
      </c>
      <c r="AH110" s="6">
        <v>42.966451999999997</v>
      </c>
      <c r="AI110" s="6">
        <v>143.190684</v>
      </c>
    </row>
    <row r="111" spans="2:39" s="10" customFormat="1" ht="21" customHeight="1">
      <c r="B111" s="6">
        <v>13</v>
      </c>
      <c r="C111" s="6" t="s">
        <v>290</v>
      </c>
      <c r="D111" s="6" t="s">
        <v>332</v>
      </c>
      <c r="E111" s="6" t="s">
        <v>333</v>
      </c>
      <c r="F111" s="6" t="s">
        <v>334</v>
      </c>
      <c r="G111" s="6" t="s">
        <v>172</v>
      </c>
      <c r="H111" s="3">
        <v>0</v>
      </c>
      <c r="I111" s="6" t="s">
        <v>254</v>
      </c>
      <c r="J111" s="48"/>
      <c r="K111" s="48"/>
      <c r="L111" s="48"/>
      <c r="M111" s="48"/>
      <c r="N111" s="48"/>
      <c r="O111" s="48"/>
      <c r="P111" s="48"/>
      <c r="Q111" s="167">
        <v>45000</v>
      </c>
      <c r="R111" s="168"/>
      <c r="S111" s="168"/>
      <c r="T111" s="168"/>
      <c r="U111" s="169"/>
      <c r="V111" s="94">
        <f t="shared" si="8"/>
        <v>45000</v>
      </c>
      <c r="W111" s="4"/>
      <c r="X111" s="48"/>
      <c r="Y111" s="167">
        <v>45000</v>
      </c>
      <c r="Z111" s="169"/>
      <c r="AA111" s="30" t="s">
        <v>66</v>
      </c>
      <c r="AB111" s="6" t="s">
        <v>55</v>
      </c>
      <c r="AC111" s="6" t="s">
        <v>742</v>
      </c>
      <c r="AD111" s="6" t="s">
        <v>743</v>
      </c>
      <c r="AE111" s="130" t="s">
        <v>571</v>
      </c>
      <c r="AF111" s="99" t="s">
        <v>76</v>
      </c>
      <c r="AG111" s="99" t="s">
        <v>335</v>
      </c>
      <c r="AH111" s="6">
        <v>42.952826999999999</v>
      </c>
      <c r="AI111" s="6">
        <v>143.14793599999999</v>
      </c>
    </row>
    <row r="112" spans="2:39" s="10" customFormat="1" ht="21" customHeight="1">
      <c r="B112" s="6">
        <v>14</v>
      </c>
      <c r="C112" s="6" t="s">
        <v>290</v>
      </c>
      <c r="D112" s="6" t="s">
        <v>336</v>
      </c>
      <c r="E112" s="6" t="s">
        <v>292</v>
      </c>
      <c r="F112" s="6" t="s">
        <v>337</v>
      </c>
      <c r="G112" s="6" t="s">
        <v>172</v>
      </c>
      <c r="H112" s="3">
        <v>0</v>
      </c>
      <c r="I112" s="6" t="s">
        <v>254</v>
      </c>
      <c r="J112" s="48"/>
      <c r="K112" s="167">
        <v>10800</v>
      </c>
      <c r="L112" s="168"/>
      <c r="M112" s="48"/>
      <c r="N112" s="48"/>
      <c r="O112" s="48"/>
      <c r="P112" s="48"/>
      <c r="Q112" s="48"/>
      <c r="R112" s="48"/>
      <c r="S112" s="48"/>
      <c r="T112" s="48"/>
      <c r="U112" s="48"/>
      <c r="V112" s="94">
        <f t="shared" si="8"/>
        <v>10800</v>
      </c>
      <c r="W112" s="4">
        <v>10800</v>
      </c>
      <c r="X112" s="48"/>
      <c r="Y112" s="12"/>
      <c r="Z112" s="12"/>
      <c r="AA112" s="30" t="s">
        <v>66</v>
      </c>
      <c r="AB112" s="6" t="s">
        <v>55</v>
      </c>
      <c r="AC112" s="6" t="s">
        <v>742</v>
      </c>
      <c r="AD112" s="6" t="s">
        <v>743</v>
      </c>
      <c r="AE112" s="130" t="s">
        <v>571</v>
      </c>
      <c r="AF112" s="99" t="s">
        <v>76</v>
      </c>
      <c r="AG112" s="99" t="s">
        <v>338</v>
      </c>
      <c r="AH112" s="39">
        <v>43.028046000000003</v>
      </c>
      <c r="AI112" s="6">
        <v>143.14437899999999</v>
      </c>
    </row>
    <row r="113" spans="2:39" s="10" customFormat="1" ht="21" customHeight="1">
      <c r="B113" s="6">
        <v>15</v>
      </c>
      <c r="C113" s="21" t="s">
        <v>290</v>
      </c>
      <c r="D113" s="21" t="s">
        <v>339</v>
      </c>
      <c r="E113" s="21" t="s">
        <v>340</v>
      </c>
      <c r="F113" s="21" t="s">
        <v>341</v>
      </c>
      <c r="G113" s="6" t="s">
        <v>172</v>
      </c>
      <c r="H113" s="3">
        <v>2.2999999999999998</v>
      </c>
      <c r="I113" s="6" t="s">
        <v>254</v>
      </c>
      <c r="J113" s="48"/>
      <c r="K113" s="48"/>
      <c r="L113" s="48"/>
      <c r="M113" s="48"/>
      <c r="N113" s="48"/>
      <c r="O113" s="48"/>
      <c r="P113" s="48"/>
      <c r="Q113" s="167">
        <v>18000</v>
      </c>
      <c r="R113" s="168"/>
      <c r="S113" s="168"/>
      <c r="T113" s="168"/>
      <c r="U113" s="169"/>
      <c r="V113" s="94">
        <f t="shared" si="8"/>
        <v>18000</v>
      </c>
      <c r="W113" s="4"/>
      <c r="X113" s="48"/>
      <c r="Y113" s="167">
        <v>18000</v>
      </c>
      <c r="Z113" s="169"/>
      <c r="AA113" s="30" t="s">
        <v>66</v>
      </c>
      <c r="AB113" s="6" t="s">
        <v>55</v>
      </c>
      <c r="AC113" s="6" t="s">
        <v>742</v>
      </c>
      <c r="AD113" s="6" t="s">
        <v>743</v>
      </c>
      <c r="AE113" s="130" t="s">
        <v>571</v>
      </c>
      <c r="AF113" s="99" t="s">
        <v>76</v>
      </c>
      <c r="AG113" s="99" t="s">
        <v>342</v>
      </c>
      <c r="AH113" s="6">
        <v>42.931486</v>
      </c>
      <c r="AI113" s="6">
        <v>143.44924399999999</v>
      </c>
    </row>
    <row r="114" spans="2:39" s="10" customFormat="1" ht="21" customHeight="1">
      <c r="B114" s="6">
        <v>16</v>
      </c>
      <c r="C114" s="6" t="s">
        <v>290</v>
      </c>
      <c r="D114" s="6" t="s">
        <v>343</v>
      </c>
      <c r="E114" s="6" t="s">
        <v>340</v>
      </c>
      <c r="F114" s="6" t="s">
        <v>344</v>
      </c>
      <c r="G114" s="6" t="s">
        <v>172</v>
      </c>
      <c r="H114" s="3">
        <v>2.9</v>
      </c>
      <c r="I114" s="6" t="s">
        <v>254</v>
      </c>
      <c r="J114" s="48"/>
      <c r="K114" s="48"/>
      <c r="L114" s="48"/>
      <c r="M114" s="48"/>
      <c r="N114" s="48"/>
      <c r="O114" s="48"/>
      <c r="P114" s="48"/>
      <c r="Q114" s="167">
        <v>10000</v>
      </c>
      <c r="R114" s="168"/>
      <c r="S114" s="168"/>
      <c r="T114" s="168"/>
      <c r="U114" s="169"/>
      <c r="V114" s="94">
        <f t="shared" si="8"/>
        <v>10000</v>
      </c>
      <c r="W114" s="4"/>
      <c r="X114" s="48"/>
      <c r="Y114" s="167">
        <v>10000</v>
      </c>
      <c r="Z114" s="169"/>
      <c r="AA114" s="30" t="s">
        <v>66</v>
      </c>
      <c r="AB114" s="6" t="s">
        <v>55</v>
      </c>
      <c r="AC114" s="6" t="s">
        <v>742</v>
      </c>
      <c r="AD114" s="6" t="s">
        <v>743</v>
      </c>
      <c r="AE114" s="130" t="s">
        <v>571</v>
      </c>
      <c r="AF114" s="99" t="s">
        <v>76</v>
      </c>
      <c r="AG114" s="99" t="s">
        <v>345</v>
      </c>
      <c r="AH114" s="6">
        <v>42.924163999999998</v>
      </c>
      <c r="AI114" s="6">
        <v>143.42816400000001</v>
      </c>
    </row>
    <row r="115" spans="2:39" s="10" customFormat="1" ht="21" customHeight="1">
      <c r="B115" s="6">
        <v>17</v>
      </c>
      <c r="C115" s="6" t="s">
        <v>290</v>
      </c>
      <c r="D115" s="6" t="s">
        <v>332</v>
      </c>
      <c r="E115" s="6" t="s">
        <v>745</v>
      </c>
      <c r="F115" s="6" t="s">
        <v>346</v>
      </c>
      <c r="G115" s="6" t="s">
        <v>172</v>
      </c>
      <c r="H115" s="3">
        <v>33.6</v>
      </c>
      <c r="I115" s="6" t="s">
        <v>254</v>
      </c>
      <c r="J115" s="48"/>
      <c r="K115" s="48"/>
      <c r="L115" s="167">
        <v>118200</v>
      </c>
      <c r="M115" s="168"/>
      <c r="N115" s="168"/>
      <c r="O115" s="168"/>
      <c r="P115" s="169"/>
      <c r="Q115" s="48"/>
      <c r="R115" s="48"/>
      <c r="S115" s="48"/>
      <c r="T115" s="48"/>
      <c r="U115" s="48"/>
      <c r="V115" s="94">
        <f t="shared" si="8"/>
        <v>118200</v>
      </c>
      <c r="W115" s="4"/>
      <c r="X115" s="201">
        <v>118200</v>
      </c>
      <c r="Y115" s="202"/>
      <c r="Z115" s="12"/>
      <c r="AA115" s="30" t="s">
        <v>66</v>
      </c>
      <c r="AB115" s="6" t="s">
        <v>55</v>
      </c>
      <c r="AC115" s="6" t="s">
        <v>742</v>
      </c>
      <c r="AD115" s="6" t="s">
        <v>743</v>
      </c>
      <c r="AE115" s="130" t="s">
        <v>571</v>
      </c>
      <c r="AF115" s="99" t="s">
        <v>76</v>
      </c>
      <c r="AG115" s="99" t="s">
        <v>347</v>
      </c>
      <c r="AH115" s="6">
        <v>43.158763</v>
      </c>
      <c r="AI115" s="6">
        <v>142.980299</v>
      </c>
    </row>
    <row r="116" spans="2:39" s="10" customFormat="1" ht="21" customHeight="1">
      <c r="B116" s="6">
        <v>18</v>
      </c>
      <c r="C116" s="6" t="s">
        <v>290</v>
      </c>
      <c r="D116" s="6" t="s">
        <v>348</v>
      </c>
      <c r="E116" s="6" t="s">
        <v>746</v>
      </c>
      <c r="F116" s="6" t="s">
        <v>349</v>
      </c>
      <c r="G116" s="6" t="s">
        <v>172</v>
      </c>
      <c r="H116" s="3">
        <v>12</v>
      </c>
      <c r="I116" s="6" t="s">
        <v>254</v>
      </c>
      <c r="J116" s="48"/>
      <c r="K116" s="48"/>
      <c r="L116" s="48"/>
      <c r="M116" s="48"/>
      <c r="N116" s="48"/>
      <c r="O116" s="48"/>
      <c r="P116" s="48"/>
      <c r="Q116" s="167">
        <v>100000</v>
      </c>
      <c r="R116" s="168"/>
      <c r="S116" s="168"/>
      <c r="T116" s="168"/>
      <c r="U116" s="169"/>
      <c r="V116" s="94">
        <f t="shared" si="8"/>
        <v>100000</v>
      </c>
      <c r="W116" s="4"/>
      <c r="X116" s="48"/>
      <c r="Y116" s="167">
        <v>100000</v>
      </c>
      <c r="Z116" s="169"/>
      <c r="AA116" s="30" t="s">
        <v>66</v>
      </c>
      <c r="AB116" s="6" t="s">
        <v>55</v>
      </c>
      <c r="AC116" s="6" t="s">
        <v>742</v>
      </c>
      <c r="AD116" s="6" t="s">
        <v>743</v>
      </c>
      <c r="AE116" s="130" t="s">
        <v>571</v>
      </c>
      <c r="AF116" s="99" t="s">
        <v>76</v>
      </c>
      <c r="AG116" s="99" t="s">
        <v>350</v>
      </c>
      <c r="AH116" s="6">
        <v>43.042178</v>
      </c>
      <c r="AI116" s="6">
        <v>142.85268500000001</v>
      </c>
    </row>
    <row r="117" spans="2:39" s="10" customFormat="1" ht="21" customHeight="1">
      <c r="B117" s="6">
        <v>19</v>
      </c>
      <c r="C117" s="21" t="s">
        <v>351</v>
      </c>
      <c r="D117" s="21" t="s">
        <v>351</v>
      </c>
      <c r="E117" s="21" t="s">
        <v>352</v>
      </c>
      <c r="F117" s="21" t="s">
        <v>353</v>
      </c>
      <c r="G117" s="6" t="s">
        <v>172</v>
      </c>
      <c r="H117" s="3">
        <v>12</v>
      </c>
      <c r="I117" s="6" t="s">
        <v>254</v>
      </c>
      <c r="J117" s="48"/>
      <c r="K117" s="48"/>
      <c r="L117" s="48"/>
      <c r="M117" s="48"/>
      <c r="N117" s="48"/>
      <c r="O117" s="48"/>
      <c r="P117" s="48"/>
      <c r="Q117" s="167">
        <v>30000</v>
      </c>
      <c r="R117" s="168"/>
      <c r="S117" s="168"/>
      <c r="T117" s="168"/>
      <c r="U117" s="169"/>
      <c r="V117" s="94">
        <f t="shared" si="8"/>
        <v>30000</v>
      </c>
      <c r="W117" s="4"/>
      <c r="X117" s="48"/>
      <c r="Y117" s="167">
        <v>30000</v>
      </c>
      <c r="Z117" s="169"/>
      <c r="AA117" s="30" t="s">
        <v>66</v>
      </c>
      <c r="AB117" s="6" t="s">
        <v>55</v>
      </c>
      <c r="AC117" s="6" t="s">
        <v>742</v>
      </c>
      <c r="AD117" s="6" t="s">
        <v>743</v>
      </c>
      <c r="AE117" s="130" t="s">
        <v>571</v>
      </c>
      <c r="AF117" s="99" t="s">
        <v>76</v>
      </c>
      <c r="AG117" s="99" t="s">
        <v>354</v>
      </c>
      <c r="AH117" s="6">
        <v>42.490406999999998</v>
      </c>
      <c r="AI117" s="6">
        <v>143.289027</v>
      </c>
    </row>
    <row r="118" spans="2:39" s="10" customFormat="1" ht="21" customHeight="1">
      <c r="B118" s="6">
        <v>20</v>
      </c>
      <c r="C118" s="6" t="s">
        <v>355</v>
      </c>
      <c r="D118" s="6" t="s">
        <v>355</v>
      </c>
      <c r="E118" s="6" t="s">
        <v>356</v>
      </c>
      <c r="F118" s="6" t="s">
        <v>357</v>
      </c>
      <c r="G118" s="6" t="s">
        <v>172</v>
      </c>
      <c r="H118" s="3">
        <v>0</v>
      </c>
      <c r="I118" s="6" t="s">
        <v>254</v>
      </c>
      <c r="J118" s="48"/>
      <c r="K118" s="48"/>
      <c r="L118" s="48"/>
      <c r="M118" s="48"/>
      <c r="N118" s="48"/>
      <c r="O118" s="48"/>
      <c r="P118" s="48"/>
      <c r="Q118" s="167">
        <v>24700</v>
      </c>
      <c r="R118" s="168"/>
      <c r="S118" s="168"/>
      <c r="T118" s="168"/>
      <c r="U118" s="169"/>
      <c r="V118" s="94">
        <f t="shared" si="8"/>
        <v>24700</v>
      </c>
      <c r="W118" s="4"/>
      <c r="X118" s="48"/>
      <c r="Y118" s="167">
        <v>24700</v>
      </c>
      <c r="Z118" s="169"/>
      <c r="AA118" s="30" t="s">
        <v>66</v>
      </c>
      <c r="AB118" s="6" t="s">
        <v>55</v>
      </c>
      <c r="AC118" s="6" t="s">
        <v>742</v>
      </c>
      <c r="AD118" s="6" t="s">
        <v>743</v>
      </c>
      <c r="AE118" s="130" t="s">
        <v>571</v>
      </c>
      <c r="AF118" s="99" t="s">
        <v>76</v>
      </c>
      <c r="AG118" s="99" t="s">
        <v>358</v>
      </c>
      <c r="AH118" s="6">
        <v>42.417301000000002</v>
      </c>
      <c r="AI118" s="6">
        <v>143.38902899999999</v>
      </c>
    </row>
    <row r="119" spans="2:39" s="10" customFormat="1" ht="21" customHeight="1">
      <c r="B119" s="6">
        <v>21</v>
      </c>
      <c r="C119" s="6" t="s">
        <v>359</v>
      </c>
      <c r="D119" s="6" t="s">
        <v>359</v>
      </c>
      <c r="E119" s="6" t="s">
        <v>356</v>
      </c>
      <c r="F119" s="6" t="s">
        <v>360</v>
      </c>
      <c r="G119" s="6" t="s">
        <v>172</v>
      </c>
      <c r="H119" s="3">
        <v>0</v>
      </c>
      <c r="I119" s="6" t="s">
        <v>254</v>
      </c>
      <c r="J119" s="48"/>
      <c r="K119" s="48"/>
      <c r="L119" s="48"/>
      <c r="M119" s="48"/>
      <c r="N119" s="48"/>
      <c r="O119" s="48"/>
      <c r="P119" s="48"/>
      <c r="Q119" s="167">
        <v>24000</v>
      </c>
      <c r="R119" s="168"/>
      <c r="S119" s="168"/>
      <c r="T119" s="168"/>
      <c r="U119" s="169"/>
      <c r="V119" s="94">
        <f t="shared" si="8"/>
        <v>24000</v>
      </c>
      <c r="W119" s="4"/>
      <c r="X119" s="48"/>
      <c r="Y119" s="167">
        <v>24000</v>
      </c>
      <c r="Z119" s="169"/>
      <c r="AA119" s="30" t="s">
        <v>66</v>
      </c>
      <c r="AB119" s="6" t="s">
        <v>55</v>
      </c>
      <c r="AC119" s="6" t="s">
        <v>742</v>
      </c>
      <c r="AD119" s="6" t="s">
        <v>743</v>
      </c>
      <c r="AE119" s="130" t="s">
        <v>571</v>
      </c>
      <c r="AF119" s="99" t="s">
        <v>76</v>
      </c>
      <c r="AG119" s="99" t="s">
        <v>361</v>
      </c>
      <c r="AH119" s="6">
        <v>42.381157999999999</v>
      </c>
      <c r="AI119" s="6">
        <v>143.36465699999999</v>
      </c>
    </row>
    <row r="120" spans="2:39" s="10" customFormat="1" ht="21" customHeight="1">
      <c r="B120" s="6">
        <v>22</v>
      </c>
      <c r="C120" s="21" t="s">
        <v>362</v>
      </c>
      <c r="D120" s="21" t="s">
        <v>363</v>
      </c>
      <c r="E120" s="21" t="s">
        <v>364</v>
      </c>
      <c r="F120" s="21" t="s">
        <v>365</v>
      </c>
      <c r="G120" s="6" t="s">
        <v>172</v>
      </c>
      <c r="H120" s="3">
        <v>5.5</v>
      </c>
      <c r="I120" s="6" t="s">
        <v>254</v>
      </c>
      <c r="J120" s="48"/>
      <c r="K120" s="48"/>
      <c r="L120" s="48"/>
      <c r="M120" s="48"/>
      <c r="N120" s="48"/>
      <c r="O120" s="48"/>
      <c r="P120" s="48"/>
      <c r="Q120" s="167">
        <v>11000</v>
      </c>
      <c r="R120" s="168"/>
      <c r="S120" s="168"/>
      <c r="T120" s="168"/>
      <c r="U120" s="169"/>
      <c r="V120" s="94">
        <f t="shared" si="8"/>
        <v>11000</v>
      </c>
      <c r="W120" s="4"/>
      <c r="X120" s="48"/>
      <c r="Y120" s="167">
        <v>11000</v>
      </c>
      <c r="Z120" s="169"/>
      <c r="AA120" s="30" t="s">
        <v>66</v>
      </c>
      <c r="AB120" s="6" t="s">
        <v>55</v>
      </c>
      <c r="AC120" s="6" t="s">
        <v>742</v>
      </c>
      <c r="AD120" s="6" t="s">
        <v>743</v>
      </c>
      <c r="AE120" s="130" t="s">
        <v>571</v>
      </c>
      <c r="AF120" s="99" t="s">
        <v>76</v>
      </c>
      <c r="AG120" s="99" t="s">
        <v>366</v>
      </c>
      <c r="AH120" s="6">
        <v>43.158831999999997</v>
      </c>
      <c r="AI120" s="6">
        <v>143.59225699999999</v>
      </c>
    </row>
    <row r="121" spans="2:39" s="10" customFormat="1" ht="21" customHeight="1">
      <c r="B121" s="6">
        <v>23</v>
      </c>
      <c r="C121" s="6" t="s">
        <v>362</v>
      </c>
      <c r="D121" s="6" t="s">
        <v>367</v>
      </c>
      <c r="E121" s="6" t="s">
        <v>364</v>
      </c>
      <c r="F121" s="6" t="s">
        <v>747</v>
      </c>
      <c r="G121" s="6" t="s">
        <v>172</v>
      </c>
      <c r="H121" s="3">
        <v>5.4</v>
      </c>
      <c r="I121" s="6" t="s">
        <v>254</v>
      </c>
      <c r="J121" s="48"/>
      <c r="K121" s="48"/>
      <c r="L121" s="48"/>
      <c r="M121" s="48"/>
      <c r="N121" s="48"/>
      <c r="O121" s="48"/>
      <c r="P121" s="48"/>
      <c r="Q121" s="167">
        <v>500</v>
      </c>
      <c r="R121" s="168"/>
      <c r="S121" s="168"/>
      <c r="T121" s="168"/>
      <c r="U121" s="169"/>
      <c r="V121" s="94">
        <f t="shared" si="8"/>
        <v>500</v>
      </c>
      <c r="W121" s="4"/>
      <c r="X121" s="48"/>
      <c r="Y121" s="167">
        <v>500</v>
      </c>
      <c r="Z121" s="169"/>
      <c r="AA121" s="30" t="s">
        <v>66</v>
      </c>
      <c r="AB121" s="6" t="s">
        <v>55</v>
      </c>
      <c r="AC121" s="6" t="s">
        <v>742</v>
      </c>
      <c r="AD121" s="6" t="s">
        <v>743</v>
      </c>
      <c r="AE121" s="130" t="s">
        <v>571</v>
      </c>
      <c r="AF121" s="99" t="s">
        <v>76</v>
      </c>
      <c r="AG121" s="99" t="s">
        <v>368</v>
      </c>
      <c r="AH121" s="6">
        <v>43.147914</v>
      </c>
      <c r="AI121" s="6">
        <v>143.567938</v>
      </c>
    </row>
    <row r="122" spans="2:39" s="10" customFormat="1" ht="21" customHeight="1">
      <c r="B122" s="6">
        <v>24</v>
      </c>
      <c r="C122" s="6" t="s">
        <v>362</v>
      </c>
      <c r="D122" s="6" t="s">
        <v>369</v>
      </c>
      <c r="E122" s="6" t="s">
        <v>370</v>
      </c>
      <c r="F122" s="6" t="s">
        <v>371</v>
      </c>
      <c r="G122" s="6" t="s">
        <v>172</v>
      </c>
      <c r="H122" s="3">
        <v>16</v>
      </c>
      <c r="I122" s="6" t="s">
        <v>254</v>
      </c>
      <c r="J122" s="48"/>
      <c r="K122" s="48"/>
      <c r="L122" s="48"/>
      <c r="M122" s="48"/>
      <c r="N122" s="48"/>
      <c r="O122" s="48"/>
      <c r="P122" s="48"/>
      <c r="Q122" s="167">
        <v>41200</v>
      </c>
      <c r="R122" s="168"/>
      <c r="S122" s="168"/>
      <c r="T122" s="168"/>
      <c r="U122" s="169"/>
      <c r="V122" s="94">
        <f t="shared" si="8"/>
        <v>41200</v>
      </c>
      <c r="W122" s="4"/>
      <c r="X122" s="48"/>
      <c r="Y122" s="167">
        <v>41200</v>
      </c>
      <c r="Z122" s="169"/>
      <c r="AA122" s="30" t="s">
        <v>66</v>
      </c>
      <c r="AB122" s="6" t="s">
        <v>55</v>
      </c>
      <c r="AC122" s="6" t="s">
        <v>742</v>
      </c>
      <c r="AD122" s="6" t="s">
        <v>743</v>
      </c>
      <c r="AE122" s="130" t="s">
        <v>571</v>
      </c>
      <c r="AF122" s="99" t="s">
        <v>76</v>
      </c>
      <c r="AG122" s="99" t="s">
        <v>372</v>
      </c>
      <c r="AH122" s="6">
        <v>43.287058999999999</v>
      </c>
      <c r="AI122" s="6">
        <v>143.669061</v>
      </c>
    </row>
    <row r="123" spans="2:39" s="10" customFormat="1" ht="21" customHeight="1">
      <c r="B123" s="6">
        <v>25</v>
      </c>
      <c r="C123" s="6" t="s">
        <v>362</v>
      </c>
      <c r="D123" s="6" t="s">
        <v>373</v>
      </c>
      <c r="E123" s="6" t="s">
        <v>364</v>
      </c>
      <c r="F123" s="6" t="s">
        <v>748</v>
      </c>
      <c r="G123" s="6" t="s">
        <v>172</v>
      </c>
      <c r="H123" s="3">
        <v>3.7</v>
      </c>
      <c r="I123" s="6" t="s">
        <v>254</v>
      </c>
      <c r="J123" s="48"/>
      <c r="K123" s="48"/>
      <c r="L123" s="48"/>
      <c r="M123" s="48"/>
      <c r="N123" s="48"/>
      <c r="O123" s="48"/>
      <c r="P123" s="48"/>
      <c r="Q123" s="167">
        <v>7900</v>
      </c>
      <c r="R123" s="168"/>
      <c r="S123" s="168"/>
      <c r="T123" s="168"/>
      <c r="U123" s="169"/>
      <c r="V123" s="94">
        <f t="shared" si="8"/>
        <v>7900</v>
      </c>
      <c r="W123" s="4"/>
      <c r="X123" s="48"/>
      <c r="Y123" s="167">
        <v>7900</v>
      </c>
      <c r="Z123" s="169"/>
      <c r="AA123" s="30" t="s">
        <v>66</v>
      </c>
      <c r="AB123" s="6" t="s">
        <v>55</v>
      </c>
      <c r="AC123" s="6" t="s">
        <v>742</v>
      </c>
      <c r="AD123" s="6" t="s">
        <v>743</v>
      </c>
      <c r="AE123" s="130" t="s">
        <v>571</v>
      </c>
      <c r="AF123" s="99" t="s">
        <v>76</v>
      </c>
      <c r="AG123" s="99" t="s">
        <v>374</v>
      </c>
      <c r="AH123" s="6">
        <v>43.102294999999998</v>
      </c>
      <c r="AI123" s="6">
        <v>143.46526399999999</v>
      </c>
    </row>
    <row r="124" spans="2:39" s="10" customFormat="1" ht="21" customHeight="1">
      <c r="B124" s="6">
        <v>26</v>
      </c>
      <c r="C124" s="6" t="s">
        <v>290</v>
      </c>
      <c r="D124" s="6" t="s">
        <v>375</v>
      </c>
      <c r="E124" s="6" t="s">
        <v>376</v>
      </c>
      <c r="F124" s="6" t="s">
        <v>377</v>
      </c>
      <c r="G124" s="6" t="s">
        <v>172</v>
      </c>
      <c r="H124" s="3">
        <v>44.4</v>
      </c>
      <c r="I124" s="6" t="s">
        <v>254</v>
      </c>
      <c r="J124" s="48"/>
      <c r="K124" s="48"/>
      <c r="L124" s="167">
        <v>29400</v>
      </c>
      <c r="M124" s="168"/>
      <c r="N124" s="168"/>
      <c r="O124" s="168"/>
      <c r="P124" s="169"/>
      <c r="Q124" s="48"/>
      <c r="R124" s="48"/>
      <c r="S124" s="48"/>
      <c r="T124" s="48"/>
      <c r="U124" s="48"/>
      <c r="V124" s="94">
        <f t="shared" si="8"/>
        <v>29400</v>
      </c>
      <c r="W124" s="4"/>
      <c r="X124" s="201">
        <v>29400</v>
      </c>
      <c r="Y124" s="202"/>
      <c r="Z124" s="12"/>
      <c r="AA124" s="30" t="s">
        <v>66</v>
      </c>
      <c r="AB124" s="6" t="s">
        <v>55</v>
      </c>
      <c r="AC124" s="6" t="s">
        <v>742</v>
      </c>
      <c r="AD124" s="6" t="s">
        <v>743</v>
      </c>
      <c r="AE124" s="130" t="s">
        <v>571</v>
      </c>
      <c r="AF124" s="99" t="s">
        <v>76</v>
      </c>
      <c r="AG124" s="99" t="s">
        <v>378</v>
      </c>
      <c r="AH124" s="6">
        <v>42.989303999999997</v>
      </c>
      <c r="AI124" s="6">
        <v>143.635333</v>
      </c>
    </row>
    <row r="125" spans="2:39" s="9" customFormat="1" ht="21" customHeight="1">
      <c r="B125" s="6"/>
      <c r="C125" s="6"/>
      <c r="D125" s="6"/>
      <c r="E125" s="6"/>
      <c r="F125" s="6"/>
      <c r="G125" s="6"/>
      <c r="H125" s="6"/>
      <c r="I125" s="6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95"/>
      <c r="W125" s="12"/>
      <c r="X125" s="12"/>
      <c r="Y125" s="12"/>
      <c r="Z125" s="12"/>
      <c r="AA125" s="6"/>
      <c r="AB125" s="6"/>
      <c r="AC125" s="6"/>
      <c r="AD125" s="6"/>
      <c r="AE125" s="6"/>
      <c r="AF125" s="6"/>
      <c r="AG125" s="99"/>
      <c r="AH125" s="6"/>
      <c r="AI125" s="6"/>
      <c r="AJ125" s="10"/>
      <c r="AK125" s="10"/>
      <c r="AL125" s="10"/>
      <c r="AM125" s="10"/>
    </row>
    <row r="126" spans="2:39" s="9" customFormat="1" ht="21" customHeight="1">
      <c r="B126" s="170" t="s">
        <v>379</v>
      </c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7"/>
      <c r="S126" s="177"/>
      <c r="T126" s="177"/>
      <c r="U126" s="177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8"/>
      <c r="AJ126" s="10"/>
      <c r="AK126" s="10"/>
      <c r="AL126" s="10"/>
      <c r="AM126" s="10"/>
    </row>
    <row r="127" spans="2:39" s="10" customFormat="1" ht="21" customHeight="1">
      <c r="B127" s="131">
        <v>1</v>
      </c>
      <c r="C127" s="131" t="s">
        <v>380</v>
      </c>
      <c r="D127" s="132" t="s">
        <v>381</v>
      </c>
      <c r="E127" s="132" t="s">
        <v>382</v>
      </c>
      <c r="F127" s="132" t="s">
        <v>383</v>
      </c>
      <c r="G127" s="132" t="s">
        <v>384</v>
      </c>
      <c r="H127" s="132">
        <v>51</v>
      </c>
      <c r="I127" s="132" t="s">
        <v>75</v>
      </c>
      <c r="J127" s="122"/>
      <c r="K127" s="122"/>
      <c r="L127" s="122"/>
      <c r="M127" s="216">
        <v>21700</v>
      </c>
      <c r="N127" s="217"/>
      <c r="O127" s="217"/>
      <c r="P127" s="217"/>
      <c r="Q127" s="217"/>
      <c r="R127" s="96"/>
      <c r="S127" s="96"/>
      <c r="T127" s="96"/>
      <c r="U127" s="96"/>
      <c r="V127" s="133">
        <f t="shared" ref="V127:V152" si="9">SUM(J127:U127)</f>
        <v>21700</v>
      </c>
      <c r="W127" s="218">
        <v>12000</v>
      </c>
      <c r="X127" s="219"/>
      <c r="Y127" s="132"/>
      <c r="Z127" s="122"/>
      <c r="AA127" s="132" t="s">
        <v>47</v>
      </c>
      <c r="AB127" s="132" t="s">
        <v>48</v>
      </c>
      <c r="AC127" s="132" t="s">
        <v>385</v>
      </c>
      <c r="AD127" s="132" t="s">
        <v>386</v>
      </c>
      <c r="AE127" s="134" t="s">
        <v>387</v>
      </c>
      <c r="AF127" s="132" t="s">
        <v>76</v>
      </c>
      <c r="AG127" s="101" t="s">
        <v>388</v>
      </c>
      <c r="AH127" s="132">
        <v>43.337364000000001</v>
      </c>
      <c r="AI127" s="132">
        <v>144.589992</v>
      </c>
    </row>
    <row r="128" spans="2:39" s="10" customFormat="1" ht="21" customHeight="1">
      <c r="B128" s="135">
        <v>2</v>
      </c>
      <c r="C128" s="135" t="s">
        <v>380</v>
      </c>
      <c r="D128" s="136" t="s">
        <v>381</v>
      </c>
      <c r="E128" s="136" t="s">
        <v>389</v>
      </c>
      <c r="F128" s="136" t="s">
        <v>390</v>
      </c>
      <c r="G128" s="136" t="s">
        <v>384</v>
      </c>
      <c r="H128" s="136">
        <v>72</v>
      </c>
      <c r="I128" s="136" t="s">
        <v>75</v>
      </c>
      <c r="J128" s="137"/>
      <c r="K128" s="137"/>
      <c r="L128" s="137"/>
      <c r="M128" s="220">
        <v>20000</v>
      </c>
      <c r="N128" s="221"/>
      <c r="O128" s="221"/>
      <c r="P128" s="221"/>
      <c r="Q128" s="222"/>
      <c r="R128" s="138"/>
      <c r="S128" s="138"/>
      <c r="T128" s="138"/>
      <c r="U128" s="138"/>
      <c r="V128" s="139">
        <f t="shared" si="9"/>
        <v>20000</v>
      </c>
      <c r="W128" s="137"/>
      <c r="X128" s="137"/>
      <c r="Y128" s="136"/>
      <c r="Z128" s="137"/>
      <c r="AA128" s="136" t="s">
        <v>47</v>
      </c>
      <c r="AB128" s="136" t="s">
        <v>48</v>
      </c>
      <c r="AC128" s="136" t="s">
        <v>385</v>
      </c>
      <c r="AD128" s="136" t="s">
        <v>386</v>
      </c>
      <c r="AE128" s="140" t="s">
        <v>387</v>
      </c>
      <c r="AF128" s="136" t="s">
        <v>76</v>
      </c>
      <c r="AG128" s="141" t="s">
        <v>391</v>
      </c>
      <c r="AH128" s="136">
        <v>43.479371</v>
      </c>
      <c r="AI128" s="136">
        <v>144.47147000000001</v>
      </c>
    </row>
    <row r="129" spans="2:35" s="10" customFormat="1" ht="21" customHeight="1">
      <c r="B129" s="6">
        <v>3</v>
      </c>
      <c r="C129" s="6" t="s">
        <v>380</v>
      </c>
      <c r="D129" s="6" t="s">
        <v>582</v>
      </c>
      <c r="E129" s="6" t="s">
        <v>583</v>
      </c>
      <c r="F129" s="6" t="s">
        <v>749</v>
      </c>
      <c r="G129" s="6" t="s">
        <v>169</v>
      </c>
      <c r="H129" s="6">
        <v>1.6</v>
      </c>
      <c r="I129" s="6" t="s">
        <v>46</v>
      </c>
      <c r="J129" s="4"/>
      <c r="K129" s="4"/>
      <c r="L129" s="4"/>
      <c r="M129" s="4"/>
      <c r="N129" s="4"/>
      <c r="O129" s="4"/>
      <c r="P129" s="4"/>
      <c r="Q129" s="185">
        <v>30000</v>
      </c>
      <c r="R129" s="186"/>
      <c r="S129" s="186"/>
      <c r="T129" s="186"/>
      <c r="U129" s="187"/>
      <c r="V129" s="139">
        <f t="shared" si="9"/>
        <v>30000</v>
      </c>
      <c r="W129" s="4"/>
      <c r="X129" s="4"/>
      <c r="Y129" s="6"/>
      <c r="Z129" s="4"/>
      <c r="AA129" s="136" t="s">
        <v>66</v>
      </c>
      <c r="AB129" s="6" t="s">
        <v>55</v>
      </c>
      <c r="AC129" s="6" t="s">
        <v>750</v>
      </c>
      <c r="AD129" s="6" t="s">
        <v>751</v>
      </c>
      <c r="AE129" s="8" t="s">
        <v>752</v>
      </c>
      <c r="AF129" s="141" t="s">
        <v>76</v>
      </c>
      <c r="AG129" s="99" t="s">
        <v>753</v>
      </c>
      <c r="AH129" s="25">
        <v>43.480780000000003</v>
      </c>
      <c r="AI129" s="25">
        <v>144.454701</v>
      </c>
    </row>
    <row r="130" spans="2:35" s="10" customFormat="1" ht="21" customHeight="1">
      <c r="B130" s="2">
        <v>4</v>
      </c>
      <c r="C130" s="6" t="s">
        <v>380</v>
      </c>
      <c r="D130" s="51" t="s">
        <v>754</v>
      </c>
      <c r="E130" s="6" t="s">
        <v>583</v>
      </c>
      <c r="F130" s="6" t="s">
        <v>749</v>
      </c>
      <c r="G130" s="6" t="s">
        <v>169</v>
      </c>
      <c r="H130" s="6">
        <v>1.6</v>
      </c>
      <c r="I130" s="6" t="s">
        <v>46</v>
      </c>
      <c r="J130" s="4"/>
      <c r="K130" s="4"/>
      <c r="L130" s="4"/>
      <c r="M130" s="4"/>
      <c r="N130" s="4"/>
      <c r="O130" s="4"/>
      <c r="P130" s="94"/>
      <c r="Q130" s="167">
        <v>1000</v>
      </c>
      <c r="R130" s="168"/>
      <c r="S130" s="168"/>
      <c r="T130" s="168"/>
      <c r="U130" s="188"/>
      <c r="V130" s="139">
        <f t="shared" si="9"/>
        <v>1000</v>
      </c>
      <c r="W130" s="4"/>
      <c r="X130" s="4"/>
      <c r="Y130" s="6"/>
      <c r="Z130" s="4"/>
      <c r="AA130" s="136" t="s">
        <v>66</v>
      </c>
      <c r="AB130" s="6" t="s">
        <v>55</v>
      </c>
      <c r="AC130" s="6" t="s">
        <v>750</v>
      </c>
      <c r="AD130" s="6" t="s">
        <v>751</v>
      </c>
      <c r="AE130" s="8" t="s">
        <v>752</v>
      </c>
      <c r="AF130" s="141" t="s">
        <v>76</v>
      </c>
      <c r="AG130" s="99" t="s">
        <v>755</v>
      </c>
      <c r="AH130" s="25">
        <v>43.480780000000003</v>
      </c>
      <c r="AI130" s="25">
        <v>144.454701</v>
      </c>
    </row>
    <row r="131" spans="2:35" s="10" customFormat="1" ht="21" customHeight="1">
      <c r="B131" s="6">
        <v>5</v>
      </c>
      <c r="C131" s="6" t="s">
        <v>380</v>
      </c>
      <c r="D131" s="6" t="s">
        <v>756</v>
      </c>
      <c r="E131" s="6" t="s">
        <v>583</v>
      </c>
      <c r="F131" s="6" t="s">
        <v>749</v>
      </c>
      <c r="G131" s="6" t="s">
        <v>169</v>
      </c>
      <c r="H131" s="6">
        <v>1.6</v>
      </c>
      <c r="I131" s="6" t="s">
        <v>46</v>
      </c>
      <c r="J131" s="4"/>
      <c r="K131" s="4"/>
      <c r="L131" s="4"/>
      <c r="M131" s="4"/>
      <c r="N131" s="4"/>
      <c r="O131" s="4"/>
      <c r="P131" s="94"/>
      <c r="Q131" s="167">
        <v>10000</v>
      </c>
      <c r="R131" s="168"/>
      <c r="S131" s="168"/>
      <c r="T131" s="168"/>
      <c r="U131" s="188"/>
      <c r="V131" s="139">
        <f t="shared" si="9"/>
        <v>10000</v>
      </c>
      <c r="W131" s="4"/>
      <c r="X131" s="4"/>
      <c r="Y131" s="6"/>
      <c r="Z131" s="4"/>
      <c r="AA131" s="136" t="s">
        <v>66</v>
      </c>
      <c r="AB131" s="6" t="s">
        <v>55</v>
      </c>
      <c r="AC131" s="6" t="s">
        <v>750</v>
      </c>
      <c r="AD131" s="6" t="s">
        <v>751</v>
      </c>
      <c r="AE131" s="8" t="s">
        <v>752</v>
      </c>
      <c r="AF131" s="141" t="s">
        <v>76</v>
      </c>
      <c r="AG131" s="99" t="s">
        <v>757</v>
      </c>
      <c r="AH131" s="25">
        <v>43.480780000000003</v>
      </c>
      <c r="AI131" s="25">
        <v>144.454701</v>
      </c>
    </row>
    <row r="132" spans="2:35" s="10" customFormat="1" ht="21" customHeight="1">
      <c r="B132" s="2">
        <v>6</v>
      </c>
      <c r="C132" s="6" t="s">
        <v>380</v>
      </c>
      <c r="D132" s="6" t="s">
        <v>758</v>
      </c>
      <c r="E132" s="6" t="s">
        <v>583</v>
      </c>
      <c r="F132" s="6" t="s">
        <v>749</v>
      </c>
      <c r="G132" s="6" t="s">
        <v>169</v>
      </c>
      <c r="H132" s="6">
        <v>1.6</v>
      </c>
      <c r="I132" s="6" t="s">
        <v>46</v>
      </c>
      <c r="J132" s="4"/>
      <c r="K132" s="4"/>
      <c r="L132" s="4"/>
      <c r="M132" s="4"/>
      <c r="N132" s="4"/>
      <c r="O132" s="4"/>
      <c r="P132" s="94"/>
      <c r="Q132" s="167">
        <v>2000</v>
      </c>
      <c r="R132" s="168"/>
      <c r="S132" s="168"/>
      <c r="T132" s="168"/>
      <c r="U132" s="188"/>
      <c r="V132" s="139">
        <f t="shared" si="9"/>
        <v>2000</v>
      </c>
      <c r="W132" s="4"/>
      <c r="X132" s="4"/>
      <c r="Y132" s="6"/>
      <c r="Z132" s="4"/>
      <c r="AA132" s="136" t="s">
        <v>66</v>
      </c>
      <c r="AB132" s="6" t="s">
        <v>55</v>
      </c>
      <c r="AC132" s="6" t="s">
        <v>750</v>
      </c>
      <c r="AD132" s="6" t="s">
        <v>751</v>
      </c>
      <c r="AE132" s="8" t="s">
        <v>752</v>
      </c>
      <c r="AF132" s="141" t="s">
        <v>76</v>
      </c>
      <c r="AG132" s="99" t="s">
        <v>759</v>
      </c>
      <c r="AH132" s="25">
        <v>43.480780000000003</v>
      </c>
      <c r="AI132" s="25">
        <v>144.454701</v>
      </c>
    </row>
    <row r="133" spans="2:35" s="10" customFormat="1" ht="21" customHeight="1">
      <c r="B133" s="6">
        <v>7</v>
      </c>
      <c r="C133" s="6" t="s">
        <v>380</v>
      </c>
      <c r="D133" s="6" t="s">
        <v>760</v>
      </c>
      <c r="E133" s="6" t="s">
        <v>583</v>
      </c>
      <c r="F133" s="6" t="s">
        <v>749</v>
      </c>
      <c r="G133" s="6" t="s">
        <v>169</v>
      </c>
      <c r="H133" s="6">
        <v>1.6</v>
      </c>
      <c r="I133" s="6" t="s">
        <v>46</v>
      </c>
      <c r="J133" s="4"/>
      <c r="K133" s="4"/>
      <c r="L133" s="4"/>
      <c r="M133" s="4"/>
      <c r="N133" s="4"/>
      <c r="O133" s="4"/>
      <c r="P133" s="94"/>
      <c r="Q133" s="167">
        <v>7000</v>
      </c>
      <c r="R133" s="168"/>
      <c r="S133" s="168"/>
      <c r="T133" s="168"/>
      <c r="U133" s="188"/>
      <c r="V133" s="139">
        <f t="shared" si="9"/>
        <v>7000</v>
      </c>
      <c r="W133" s="4"/>
      <c r="X133" s="4"/>
      <c r="Y133" s="6"/>
      <c r="Z133" s="4"/>
      <c r="AA133" s="136" t="s">
        <v>66</v>
      </c>
      <c r="AB133" s="6" t="s">
        <v>55</v>
      </c>
      <c r="AC133" s="6" t="s">
        <v>750</v>
      </c>
      <c r="AD133" s="6" t="s">
        <v>751</v>
      </c>
      <c r="AE133" s="8" t="s">
        <v>752</v>
      </c>
      <c r="AF133" s="141" t="s">
        <v>76</v>
      </c>
      <c r="AG133" s="99" t="s">
        <v>761</v>
      </c>
      <c r="AH133" s="25">
        <v>43.480780000000003</v>
      </c>
      <c r="AI133" s="25">
        <v>144.454701</v>
      </c>
    </row>
    <row r="134" spans="2:35" s="10" customFormat="1" ht="21" customHeight="1">
      <c r="B134" s="2">
        <v>8</v>
      </c>
      <c r="C134" s="6" t="s">
        <v>380</v>
      </c>
      <c r="D134" s="6" t="s">
        <v>589</v>
      </c>
      <c r="E134" s="6" t="s">
        <v>590</v>
      </c>
      <c r="F134" s="6" t="s">
        <v>591</v>
      </c>
      <c r="G134" s="6" t="s">
        <v>224</v>
      </c>
      <c r="H134" s="6">
        <v>7.5</v>
      </c>
      <c r="I134" s="6" t="s">
        <v>46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>
        <v>1000</v>
      </c>
      <c r="U134" s="4"/>
      <c r="V134" s="139">
        <f t="shared" si="9"/>
        <v>1000</v>
      </c>
      <c r="W134" s="4"/>
      <c r="X134" s="4"/>
      <c r="Y134" s="6"/>
      <c r="Z134" s="4"/>
      <c r="AA134" s="6" t="s">
        <v>66</v>
      </c>
      <c r="AB134" s="6" t="s">
        <v>55</v>
      </c>
      <c r="AC134" s="6" t="s">
        <v>592</v>
      </c>
      <c r="AD134" s="6" t="s">
        <v>762</v>
      </c>
      <c r="AE134" s="8" t="s">
        <v>763</v>
      </c>
      <c r="AF134" s="99" t="s">
        <v>76</v>
      </c>
      <c r="AG134" s="99" t="s">
        <v>764</v>
      </c>
      <c r="AH134" s="25">
        <v>42.997441000000002</v>
      </c>
      <c r="AI134" s="25">
        <v>144.492042</v>
      </c>
    </row>
    <row r="135" spans="2:35" s="10" customFormat="1" ht="21" customHeight="1">
      <c r="B135" s="6">
        <v>9</v>
      </c>
      <c r="C135" s="6" t="s">
        <v>380</v>
      </c>
      <c r="D135" s="6" t="s">
        <v>597</v>
      </c>
      <c r="E135" s="6" t="s">
        <v>598</v>
      </c>
      <c r="F135" s="6" t="s">
        <v>765</v>
      </c>
      <c r="G135" s="6" t="s">
        <v>224</v>
      </c>
      <c r="H135" s="6">
        <v>0.5</v>
      </c>
      <c r="I135" s="6" t="s">
        <v>46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>
        <v>500</v>
      </c>
      <c r="U135" s="4"/>
      <c r="V135" s="139">
        <f t="shared" si="9"/>
        <v>500</v>
      </c>
      <c r="W135" s="4"/>
      <c r="X135" s="4"/>
      <c r="Y135" s="6"/>
      <c r="Z135" s="4"/>
      <c r="AA135" s="6" t="s">
        <v>66</v>
      </c>
      <c r="AB135" s="6" t="s">
        <v>55</v>
      </c>
      <c r="AC135" s="6" t="s">
        <v>592</v>
      </c>
      <c r="AD135" s="6" t="s">
        <v>762</v>
      </c>
      <c r="AE135" s="8" t="s">
        <v>763</v>
      </c>
      <c r="AF135" s="99" t="s">
        <v>76</v>
      </c>
      <c r="AG135" s="99" t="s">
        <v>766</v>
      </c>
      <c r="AH135" s="25">
        <v>42.997672999999999</v>
      </c>
      <c r="AI135" s="25">
        <v>144.422652</v>
      </c>
    </row>
    <row r="136" spans="2:35" s="10" customFormat="1" ht="21" customHeight="1">
      <c r="B136" s="2">
        <v>10</v>
      </c>
      <c r="C136" s="6" t="s">
        <v>380</v>
      </c>
      <c r="D136" s="6" t="s">
        <v>593</v>
      </c>
      <c r="E136" s="6" t="s">
        <v>590</v>
      </c>
      <c r="F136" s="6" t="s">
        <v>594</v>
      </c>
      <c r="G136" s="6" t="s">
        <v>224</v>
      </c>
      <c r="H136" s="6">
        <v>2.2000000000000002</v>
      </c>
      <c r="I136" s="6" t="s">
        <v>46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>
        <v>500</v>
      </c>
      <c r="U136" s="4"/>
      <c r="V136" s="139">
        <f t="shared" si="9"/>
        <v>500</v>
      </c>
      <c r="W136" s="4"/>
      <c r="X136" s="4"/>
      <c r="Y136" s="6"/>
      <c r="Z136" s="4"/>
      <c r="AA136" s="6" t="s">
        <v>66</v>
      </c>
      <c r="AB136" s="6" t="s">
        <v>55</v>
      </c>
      <c r="AC136" s="6" t="s">
        <v>592</v>
      </c>
      <c r="AD136" s="6" t="s">
        <v>762</v>
      </c>
      <c r="AE136" s="8" t="s">
        <v>763</v>
      </c>
      <c r="AF136" s="99" t="s">
        <v>76</v>
      </c>
      <c r="AG136" s="99" t="s">
        <v>767</v>
      </c>
      <c r="AH136" s="25">
        <v>42.978152999999999</v>
      </c>
      <c r="AI136" s="25">
        <v>144.47911500000001</v>
      </c>
    </row>
    <row r="137" spans="2:35" s="10" customFormat="1" ht="21" customHeight="1">
      <c r="B137" s="6">
        <v>11</v>
      </c>
      <c r="C137" s="6" t="s">
        <v>380</v>
      </c>
      <c r="D137" s="6" t="s">
        <v>595</v>
      </c>
      <c r="E137" s="6" t="s">
        <v>590</v>
      </c>
      <c r="F137" s="6" t="s">
        <v>768</v>
      </c>
      <c r="G137" s="6" t="s">
        <v>224</v>
      </c>
      <c r="H137" s="6">
        <v>7</v>
      </c>
      <c r="I137" s="6" t="s">
        <v>596</v>
      </c>
      <c r="J137" s="4"/>
      <c r="K137" s="4"/>
      <c r="L137" s="4"/>
      <c r="M137" s="4"/>
      <c r="N137" s="4"/>
      <c r="O137" s="4"/>
      <c r="P137" s="94"/>
      <c r="Q137" s="94"/>
      <c r="R137" s="110"/>
      <c r="S137" s="110"/>
      <c r="T137" s="110">
        <v>1000</v>
      </c>
      <c r="U137" s="4"/>
      <c r="V137" s="139">
        <f t="shared" si="9"/>
        <v>1000</v>
      </c>
      <c r="W137" s="4"/>
      <c r="X137" s="4"/>
      <c r="Y137" s="6"/>
      <c r="Z137" s="4"/>
      <c r="AA137" s="6" t="s">
        <v>66</v>
      </c>
      <c r="AB137" s="6" t="s">
        <v>55</v>
      </c>
      <c r="AC137" s="6" t="s">
        <v>592</v>
      </c>
      <c r="AD137" s="6" t="s">
        <v>762</v>
      </c>
      <c r="AE137" s="8" t="s">
        <v>763</v>
      </c>
      <c r="AF137" s="99" t="s">
        <v>76</v>
      </c>
      <c r="AG137" s="99" t="s">
        <v>769</v>
      </c>
      <c r="AH137" s="6">
        <v>43.039994</v>
      </c>
      <c r="AI137" s="6">
        <v>144.480377</v>
      </c>
    </row>
    <row r="138" spans="2:35" s="10" customFormat="1" ht="21" customHeight="1">
      <c r="B138" s="2">
        <v>12</v>
      </c>
      <c r="C138" s="6" t="s">
        <v>380</v>
      </c>
      <c r="D138" s="6" t="s">
        <v>770</v>
      </c>
      <c r="E138" s="6" t="s">
        <v>771</v>
      </c>
      <c r="F138" s="6" t="s">
        <v>772</v>
      </c>
      <c r="G138" s="6" t="s">
        <v>384</v>
      </c>
      <c r="H138" s="6">
        <v>1.3</v>
      </c>
      <c r="I138" s="6" t="s">
        <v>773</v>
      </c>
      <c r="J138" s="4"/>
      <c r="K138" s="4"/>
      <c r="L138" s="4"/>
      <c r="M138" s="4"/>
      <c r="N138" s="4"/>
      <c r="O138" s="4"/>
      <c r="P138" s="94"/>
      <c r="Q138" s="94"/>
      <c r="R138" s="110"/>
      <c r="S138" s="110"/>
      <c r="T138" s="110">
        <v>500</v>
      </c>
      <c r="U138" s="4"/>
      <c r="V138" s="139">
        <f t="shared" si="9"/>
        <v>500</v>
      </c>
      <c r="W138" s="4"/>
      <c r="X138" s="4"/>
      <c r="Y138" s="6"/>
      <c r="Z138" s="4"/>
      <c r="AA138" s="6" t="s">
        <v>66</v>
      </c>
      <c r="AB138" s="6" t="s">
        <v>55</v>
      </c>
      <c r="AC138" s="6" t="s">
        <v>592</v>
      </c>
      <c r="AD138" s="6" t="s">
        <v>762</v>
      </c>
      <c r="AE138" s="8" t="s">
        <v>763</v>
      </c>
      <c r="AF138" s="99" t="s">
        <v>76</v>
      </c>
      <c r="AG138" s="99" t="s">
        <v>774</v>
      </c>
      <c r="AH138" s="6">
        <v>43.015276</v>
      </c>
      <c r="AI138" s="6">
        <v>144.519567</v>
      </c>
    </row>
    <row r="139" spans="2:35" s="10" customFormat="1" ht="21" customHeight="1">
      <c r="B139" s="2">
        <v>13</v>
      </c>
      <c r="C139" s="6" t="s">
        <v>775</v>
      </c>
      <c r="D139" s="6" t="s">
        <v>775</v>
      </c>
      <c r="E139" s="6" t="s">
        <v>771</v>
      </c>
      <c r="F139" s="6" t="s">
        <v>776</v>
      </c>
      <c r="G139" s="6" t="s">
        <v>384</v>
      </c>
      <c r="H139" s="6">
        <v>0.1</v>
      </c>
      <c r="I139" s="6" t="s">
        <v>52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>
        <v>500</v>
      </c>
      <c r="U139" s="4"/>
      <c r="V139" s="139">
        <f t="shared" si="9"/>
        <v>500</v>
      </c>
      <c r="W139" s="4"/>
      <c r="X139" s="4"/>
      <c r="Y139" s="6"/>
      <c r="Z139" s="4"/>
      <c r="AA139" s="6" t="s">
        <v>66</v>
      </c>
      <c r="AB139" s="6" t="s">
        <v>55</v>
      </c>
      <c r="AC139" s="6" t="s">
        <v>592</v>
      </c>
      <c r="AD139" s="6" t="s">
        <v>762</v>
      </c>
      <c r="AE139" s="8" t="s">
        <v>777</v>
      </c>
      <c r="AF139" s="99" t="s">
        <v>76</v>
      </c>
      <c r="AG139" s="99" t="s">
        <v>778</v>
      </c>
      <c r="AH139" s="25">
        <v>42.950536</v>
      </c>
      <c r="AI139" s="25">
        <v>144.532545</v>
      </c>
    </row>
    <row r="140" spans="2:35" s="10" customFormat="1" ht="21" customHeight="1">
      <c r="B140" s="6">
        <v>14</v>
      </c>
      <c r="C140" s="6" t="s">
        <v>779</v>
      </c>
      <c r="D140" s="6" t="s">
        <v>779</v>
      </c>
      <c r="E140" s="6" t="s">
        <v>780</v>
      </c>
      <c r="F140" s="6" t="s">
        <v>781</v>
      </c>
      <c r="G140" s="6" t="s">
        <v>384</v>
      </c>
      <c r="H140" s="6">
        <v>15</v>
      </c>
      <c r="I140" s="6" t="s">
        <v>46</v>
      </c>
      <c r="J140" s="4"/>
      <c r="K140" s="4"/>
      <c r="L140" s="4"/>
      <c r="M140" s="4"/>
      <c r="N140" s="4"/>
      <c r="O140" s="4"/>
      <c r="P140" s="94"/>
      <c r="Q140" s="94"/>
      <c r="R140" s="110"/>
      <c r="S140" s="110"/>
      <c r="T140" s="110">
        <v>2000</v>
      </c>
      <c r="U140" s="4"/>
      <c r="V140" s="139">
        <f t="shared" si="9"/>
        <v>2000</v>
      </c>
      <c r="W140" s="4"/>
      <c r="X140" s="4"/>
      <c r="Y140" s="6"/>
      <c r="Z140" s="4"/>
      <c r="AA140" s="6" t="s">
        <v>66</v>
      </c>
      <c r="AB140" s="6" t="s">
        <v>55</v>
      </c>
      <c r="AC140" s="6" t="s">
        <v>592</v>
      </c>
      <c r="AD140" s="6" t="s">
        <v>762</v>
      </c>
      <c r="AE140" s="8" t="s">
        <v>777</v>
      </c>
      <c r="AF140" s="99" t="s">
        <v>76</v>
      </c>
      <c r="AG140" s="99" t="s">
        <v>782</v>
      </c>
      <c r="AH140" s="6">
        <v>43.030067000000003</v>
      </c>
      <c r="AI140" s="6">
        <v>144.61266900000001</v>
      </c>
    </row>
    <row r="141" spans="2:35" s="10" customFormat="1" ht="21" customHeight="1">
      <c r="B141" s="2">
        <v>15</v>
      </c>
      <c r="C141" s="6" t="s">
        <v>380</v>
      </c>
      <c r="D141" s="6" t="s">
        <v>783</v>
      </c>
      <c r="E141" s="6" t="s">
        <v>392</v>
      </c>
      <c r="F141" s="6" t="s">
        <v>393</v>
      </c>
      <c r="G141" s="136" t="s">
        <v>384</v>
      </c>
      <c r="H141" s="6">
        <v>5</v>
      </c>
      <c r="I141" s="6" t="s">
        <v>52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>
        <v>10000</v>
      </c>
      <c r="U141" s="4"/>
      <c r="V141" s="139">
        <f t="shared" si="9"/>
        <v>10000</v>
      </c>
      <c r="W141" s="4"/>
      <c r="X141" s="4"/>
      <c r="Y141" s="6"/>
      <c r="Z141" s="4"/>
      <c r="AA141" s="6" t="s">
        <v>66</v>
      </c>
      <c r="AB141" s="6" t="s">
        <v>55</v>
      </c>
      <c r="AC141" s="6" t="s">
        <v>784</v>
      </c>
      <c r="AD141" s="6" t="s">
        <v>394</v>
      </c>
      <c r="AE141" s="142" t="s">
        <v>785</v>
      </c>
      <c r="AF141" s="99" t="s">
        <v>76</v>
      </c>
      <c r="AG141" s="99" t="s">
        <v>786</v>
      </c>
      <c r="AH141" s="25">
        <v>43.033937000000002</v>
      </c>
      <c r="AI141" s="25">
        <v>144.315934</v>
      </c>
    </row>
    <row r="142" spans="2:35" s="10" customFormat="1" ht="21" customHeight="1">
      <c r="B142" s="2">
        <v>16</v>
      </c>
      <c r="C142" s="51" t="s">
        <v>380</v>
      </c>
      <c r="D142" s="51" t="s">
        <v>787</v>
      </c>
      <c r="E142" s="7" t="s">
        <v>406</v>
      </c>
      <c r="F142" s="6" t="s">
        <v>395</v>
      </c>
      <c r="G142" s="136" t="s">
        <v>384</v>
      </c>
      <c r="H142" s="6">
        <v>8</v>
      </c>
      <c r="I142" s="6" t="s">
        <v>52</v>
      </c>
      <c r="J142" s="4"/>
      <c r="K142" s="4"/>
      <c r="L142" s="4"/>
      <c r="M142" s="4"/>
      <c r="N142" s="4"/>
      <c r="O142" s="4"/>
      <c r="P142" s="94"/>
      <c r="Q142" s="94"/>
      <c r="R142" s="94"/>
      <c r="S142" s="4"/>
      <c r="T142" s="4">
        <v>14000</v>
      </c>
      <c r="U142" s="2"/>
      <c r="V142" s="139">
        <f t="shared" si="9"/>
        <v>14000</v>
      </c>
      <c r="W142" s="4"/>
      <c r="X142" s="4"/>
      <c r="Y142" s="6"/>
      <c r="Z142" s="4"/>
      <c r="AA142" s="6" t="s">
        <v>66</v>
      </c>
      <c r="AB142" s="6" t="s">
        <v>55</v>
      </c>
      <c r="AC142" s="6" t="s">
        <v>784</v>
      </c>
      <c r="AD142" s="6" t="s">
        <v>394</v>
      </c>
      <c r="AE142" s="142" t="s">
        <v>785</v>
      </c>
      <c r="AF142" s="99" t="s">
        <v>76</v>
      </c>
      <c r="AG142" s="99" t="s">
        <v>788</v>
      </c>
      <c r="AH142" s="25">
        <v>43.162165000000002</v>
      </c>
      <c r="AI142" s="71">
        <v>144.31267299999999</v>
      </c>
    </row>
    <row r="143" spans="2:35" s="10" customFormat="1" ht="21" customHeight="1">
      <c r="B143" s="2">
        <v>17</v>
      </c>
      <c r="C143" s="6" t="s">
        <v>396</v>
      </c>
      <c r="D143" s="6" t="s">
        <v>396</v>
      </c>
      <c r="E143" s="6" t="s">
        <v>392</v>
      </c>
      <c r="F143" s="6" t="s">
        <v>397</v>
      </c>
      <c r="G143" s="136" t="s">
        <v>384</v>
      </c>
      <c r="H143" s="6">
        <v>2</v>
      </c>
      <c r="I143" s="6" t="s">
        <v>52</v>
      </c>
      <c r="J143" s="4"/>
      <c r="K143" s="4"/>
      <c r="L143" s="4"/>
      <c r="M143" s="4"/>
      <c r="N143" s="4"/>
      <c r="O143" s="4"/>
      <c r="P143" s="94"/>
      <c r="Q143" s="94"/>
      <c r="R143" s="94"/>
      <c r="S143" s="4"/>
      <c r="T143" s="4">
        <v>10000</v>
      </c>
      <c r="U143" s="4"/>
      <c r="V143" s="139">
        <f t="shared" si="9"/>
        <v>10000</v>
      </c>
      <c r="W143" s="4"/>
      <c r="X143" s="4"/>
      <c r="Y143" s="6"/>
      <c r="Z143" s="4"/>
      <c r="AA143" s="6" t="s">
        <v>66</v>
      </c>
      <c r="AB143" s="6" t="s">
        <v>55</v>
      </c>
      <c r="AC143" s="6" t="s">
        <v>784</v>
      </c>
      <c r="AD143" s="6" t="s">
        <v>394</v>
      </c>
      <c r="AE143" s="142" t="s">
        <v>785</v>
      </c>
      <c r="AF143" s="99" t="s">
        <v>76</v>
      </c>
      <c r="AG143" s="99" t="s">
        <v>789</v>
      </c>
      <c r="AH143" s="25">
        <v>43.01032</v>
      </c>
      <c r="AI143" s="25">
        <v>144.266582</v>
      </c>
    </row>
    <row r="144" spans="2:35" s="10" customFormat="1" ht="21" customHeight="1">
      <c r="B144" s="2">
        <v>18</v>
      </c>
      <c r="C144" s="6" t="s">
        <v>398</v>
      </c>
      <c r="D144" s="6" t="s">
        <v>398</v>
      </c>
      <c r="E144" s="6" t="s">
        <v>399</v>
      </c>
      <c r="F144" s="6" t="s">
        <v>400</v>
      </c>
      <c r="G144" s="136" t="s">
        <v>384</v>
      </c>
      <c r="H144" s="6">
        <v>3</v>
      </c>
      <c r="I144" s="6" t="s">
        <v>52</v>
      </c>
      <c r="J144" s="4"/>
      <c r="K144" s="4"/>
      <c r="L144" s="4"/>
      <c r="M144" s="4"/>
      <c r="N144" s="4"/>
      <c r="O144" s="4"/>
      <c r="P144" s="94"/>
      <c r="Q144" s="94"/>
      <c r="R144" s="94"/>
      <c r="S144" s="4"/>
      <c r="T144" s="4">
        <v>20000</v>
      </c>
      <c r="U144" s="4"/>
      <c r="V144" s="139">
        <f t="shared" si="9"/>
        <v>20000</v>
      </c>
      <c r="W144" s="4"/>
      <c r="X144" s="4"/>
      <c r="Y144" s="6"/>
      <c r="Z144" s="4"/>
      <c r="AA144" s="6" t="s">
        <v>66</v>
      </c>
      <c r="AB144" s="6" t="s">
        <v>55</v>
      </c>
      <c r="AC144" s="6" t="s">
        <v>784</v>
      </c>
      <c r="AD144" s="6" t="s">
        <v>394</v>
      </c>
      <c r="AE144" s="142" t="s">
        <v>785</v>
      </c>
      <c r="AF144" s="99" t="s">
        <v>76</v>
      </c>
      <c r="AG144" s="99" t="s">
        <v>790</v>
      </c>
      <c r="AH144" s="25">
        <v>42.958503</v>
      </c>
      <c r="AI144" s="70">
        <v>144.06835599999999</v>
      </c>
    </row>
    <row r="145" spans="1:39" s="10" customFormat="1" ht="21" customHeight="1">
      <c r="B145" s="2">
        <v>19</v>
      </c>
      <c r="C145" s="52" t="s">
        <v>401</v>
      </c>
      <c r="D145" s="6" t="s">
        <v>401</v>
      </c>
      <c r="E145" s="6" t="s">
        <v>399</v>
      </c>
      <c r="F145" s="6" t="s">
        <v>402</v>
      </c>
      <c r="G145" s="136" t="s">
        <v>384</v>
      </c>
      <c r="H145" s="6">
        <v>2</v>
      </c>
      <c r="I145" s="6" t="s">
        <v>46</v>
      </c>
      <c r="J145" s="4"/>
      <c r="K145" s="4"/>
      <c r="L145" s="4"/>
      <c r="M145" s="4"/>
      <c r="N145" s="4"/>
      <c r="O145" s="4"/>
      <c r="P145" s="94"/>
      <c r="Q145" s="94"/>
      <c r="R145" s="94"/>
      <c r="S145" s="4"/>
      <c r="T145" s="4">
        <v>33500</v>
      </c>
      <c r="U145" s="4"/>
      <c r="V145" s="139">
        <f t="shared" si="9"/>
        <v>33500</v>
      </c>
      <c r="W145" s="4"/>
      <c r="X145" s="4"/>
      <c r="Y145" s="6"/>
      <c r="Z145" s="4"/>
      <c r="AA145" s="6" t="s">
        <v>66</v>
      </c>
      <c r="AB145" s="6" t="s">
        <v>55</v>
      </c>
      <c r="AC145" s="6" t="s">
        <v>784</v>
      </c>
      <c r="AD145" s="6" t="s">
        <v>394</v>
      </c>
      <c r="AE145" s="142" t="s">
        <v>785</v>
      </c>
      <c r="AF145" s="99" t="s">
        <v>76</v>
      </c>
      <c r="AG145" s="99" t="s">
        <v>791</v>
      </c>
      <c r="AH145" s="25">
        <v>42.995058999999998</v>
      </c>
      <c r="AI145" s="25">
        <v>144.126935</v>
      </c>
    </row>
    <row r="146" spans="1:39" s="10" customFormat="1" ht="21" customHeight="1">
      <c r="B146" s="2">
        <v>20</v>
      </c>
      <c r="C146" s="6" t="s">
        <v>403</v>
      </c>
      <c r="D146" s="6" t="s">
        <v>403</v>
      </c>
      <c r="E146" s="6" t="s">
        <v>392</v>
      </c>
      <c r="F146" s="6" t="s">
        <v>404</v>
      </c>
      <c r="G146" s="136" t="s">
        <v>384</v>
      </c>
      <c r="H146" s="6">
        <v>4</v>
      </c>
      <c r="I146" s="6" t="s">
        <v>52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>
        <v>50000</v>
      </c>
      <c r="U146" s="4"/>
      <c r="V146" s="139">
        <f t="shared" si="9"/>
        <v>50000</v>
      </c>
      <c r="W146" s="4"/>
      <c r="X146" s="4"/>
      <c r="Y146" s="6"/>
      <c r="Z146" s="4"/>
      <c r="AA146" s="6" t="s">
        <v>66</v>
      </c>
      <c r="AB146" s="6" t="s">
        <v>55</v>
      </c>
      <c r="AC146" s="6" t="s">
        <v>784</v>
      </c>
      <c r="AD146" s="6" t="s">
        <v>394</v>
      </c>
      <c r="AE146" s="142" t="s">
        <v>785</v>
      </c>
      <c r="AF146" s="99" t="s">
        <v>76</v>
      </c>
      <c r="AG146" s="99" t="s">
        <v>792</v>
      </c>
      <c r="AH146" s="25">
        <v>42.917023999999998</v>
      </c>
      <c r="AI146" s="25">
        <v>143.929653</v>
      </c>
    </row>
    <row r="147" spans="1:39" s="10" customFormat="1" ht="21" customHeight="1">
      <c r="B147" s="2">
        <v>21</v>
      </c>
      <c r="C147" s="6" t="s">
        <v>396</v>
      </c>
      <c r="D147" s="6" t="s">
        <v>793</v>
      </c>
      <c r="E147" s="6" t="s">
        <v>392</v>
      </c>
      <c r="F147" s="6" t="s">
        <v>405</v>
      </c>
      <c r="G147" s="136" t="s">
        <v>384</v>
      </c>
      <c r="H147" s="6">
        <v>2</v>
      </c>
      <c r="I147" s="6" t="s">
        <v>52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>
        <v>7000</v>
      </c>
      <c r="U147" s="4"/>
      <c r="V147" s="139">
        <f t="shared" si="9"/>
        <v>7000</v>
      </c>
      <c r="W147" s="4"/>
      <c r="X147" s="4"/>
      <c r="Y147" s="6"/>
      <c r="Z147" s="4"/>
      <c r="AA147" s="6" t="s">
        <v>66</v>
      </c>
      <c r="AB147" s="6" t="s">
        <v>55</v>
      </c>
      <c r="AC147" s="6" t="s">
        <v>784</v>
      </c>
      <c r="AD147" s="6" t="s">
        <v>394</v>
      </c>
      <c r="AE147" s="142" t="s">
        <v>785</v>
      </c>
      <c r="AF147" s="99" t="s">
        <v>76</v>
      </c>
      <c r="AG147" s="99" t="s">
        <v>794</v>
      </c>
      <c r="AH147" s="25">
        <v>43.121409999999997</v>
      </c>
      <c r="AI147" s="25">
        <v>144.12109899999999</v>
      </c>
    </row>
    <row r="148" spans="1:39" s="10" customFormat="1" ht="21" customHeight="1">
      <c r="B148" s="2">
        <v>22</v>
      </c>
      <c r="C148" s="6" t="s">
        <v>381</v>
      </c>
      <c r="D148" s="6" t="s">
        <v>795</v>
      </c>
      <c r="E148" s="6" t="s">
        <v>406</v>
      </c>
      <c r="F148" s="6" t="s">
        <v>407</v>
      </c>
      <c r="G148" s="136" t="s">
        <v>384</v>
      </c>
      <c r="H148" s="6">
        <v>3</v>
      </c>
      <c r="I148" s="6" t="s">
        <v>52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>
        <v>10000</v>
      </c>
      <c r="U148" s="4"/>
      <c r="V148" s="139">
        <f t="shared" si="9"/>
        <v>10000</v>
      </c>
      <c r="W148" s="4"/>
      <c r="X148" s="4"/>
      <c r="Y148" s="6"/>
      <c r="Z148" s="4"/>
      <c r="AA148" s="6" t="s">
        <v>66</v>
      </c>
      <c r="AB148" s="6" t="s">
        <v>55</v>
      </c>
      <c r="AC148" s="6" t="s">
        <v>784</v>
      </c>
      <c r="AD148" s="6" t="s">
        <v>394</v>
      </c>
      <c r="AE148" s="142" t="s">
        <v>785</v>
      </c>
      <c r="AF148" s="99" t="s">
        <v>76</v>
      </c>
      <c r="AG148" s="99" t="s">
        <v>796</v>
      </c>
      <c r="AH148" s="25">
        <v>43.233024999999998</v>
      </c>
      <c r="AI148" s="25">
        <v>144.32891599999999</v>
      </c>
    </row>
    <row r="149" spans="1:39" s="10" customFormat="1" ht="21" customHeight="1">
      <c r="B149" s="2">
        <v>23</v>
      </c>
      <c r="C149" s="6" t="s">
        <v>797</v>
      </c>
      <c r="D149" s="6" t="s">
        <v>797</v>
      </c>
      <c r="E149" s="6" t="s">
        <v>399</v>
      </c>
      <c r="F149" s="6" t="s">
        <v>798</v>
      </c>
      <c r="G149" s="136" t="s">
        <v>384</v>
      </c>
      <c r="H149" s="6">
        <v>0</v>
      </c>
      <c r="I149" s="6" t="s">
        <v>52</v>
      </c>
      <c r="J149" s="4"/>
      <c r="K149" s="4"/>
      <c r="L149" s="4"/>
      <c r="M149" s="4"/>
      <c r="N149" s="4"/>
      <c r="O149" s="4"/>
      <c r="P149" s="94"/>
      <c r="Q149" s="94"/>
      <c r="R149" s="110"/>
      <c r="S149" s="110"/>
      <c r="T149" s="110">
        <v>150000</v>
      </c>
      <c r="U149" s="4"/>
      <c r="V149" s="139">
        <f t="shared" si="9"/>
        <v>150000</v>
      </c>
      <c r="W149" s="4"/>
      <c r="X149" s="4"/>
      <c r="Y149" s="6"/>
      <c r="Z149" s="4"/>
      <c r="AA149" s="6" t="s">
        <v>66</v>
      </c>
      <c r="AB149" s="6" t="s">
        <v>55</v>
      </c>
      <c r="AC149" s="6" t="s">
        <v>784</v>
      </c>
      <c r="AD149" s="6" t="s">
        <v>394</v>
      </c>
      <c r="AE149" s="142" t="s">
        <v>785</v>
      </c>
      <c r="AF149" s="99" t="s">
        <v>76</v>
      </c>
      <c r="AG149" s="99" t="s">
        <v>799</v>
      </c>
      <c r="AH149" s="6">
        <v>42.873401000000001</v>
      </c>
      <c r="AI149" s="6">
        <v>143.91690700000001</v>
      </c>
    </row>
    <row r="150" spans="1:39" s="10" customFormat="1" ht="21" customHeight="1">
      <c r="B150" s="2">
        <v>24</v>
      </c>
      <c r="C150" s="6" t="s">
        <v>800</v>
      </c>
      <c r="D150" s="6" t="s">
        <v>800</v>
      </c>
      <c r="E150" s="6" t="s">
        <v>392</v>
      </c>
      <c r="F150" s="6" t="s">
        <v>801</v>
      </c>
      <c r="G150" s="136" t="s">
        <v>384</v>
      </c>
      <c r="H150" s="6">
        <v>0</v>
      </c>
      <c r="I150" s="6" t="s">
        <v>52</v>
      </c>
      <c r="J150" s="4"/>
      <c r="K150" s="4"/>
      <c r="L150" s="4"/>
      <c r="M150" s="4"/>
      <c r="N150" s="4"/>
      <c r="O150" s="4"/>
      <c r="P150" s="94"/>
      <c r="Q150" s="94"/>
      <c r="R150" s="110"/>
      <c r="S150" s="110"/>
      <c r="T150" s="110">
        <v>20000</v>
      </c>
      <c r="U150" s="4"/>
      <c r="V150" s="139">
        <f t="shared" si="9"/>
        <v>20000</v>
      </c>
      <c r="W150" s="4"/>
      <c r="X150" s="4"/>
      <c r="Y150" s="6"/>
      <c r="Z150" s="4"/>
      <c r="AA150" s="6" t="s">
        <v>66</v>
      </c>
      <c r="AB150" s="6" t="s">
        <v>55</v>
      </c>
      <c r="AC150" s="6" t="s">
        <v>784</v>
      </c>
      <c r="AD150" s="6" t="s">
        <v>394</v>
      </c>
      <c r="AE150" s="142" t="s">
        <v>785</v>
      </c>
      <c r="AF150" s="99" t="s">
        <v>76</v>
      </c>
      <c r="AG150" s="99" t="s">
        <v>802</v>
      </c>
      <c r="AH150" s="6">
        <v>42.841634999999997</v>
      </c>
      <c r="AI150" s="6">
        <v>143.86810199999999</v>
      </c>
    </row>
    <row r="151" spans="1:39" s="10" customFormat="1" ht="21" customHeight="1">
      <c r="B151" s="2">
        <v>25</v>
      </c>
      <c r="C151" s="6" t="s">
        <v>408</v>
      </c>
      <c r="D151" s="6" t="s">
        <v>409</v>
      </c>
      <c r="E151" s="6" t="s">
        <v>410</v>
      </c>
      <c r="F151" s="6" t="s">
        <v>803</v>
      </c>
      <c r="G151" s="6" t="s">
        <v>169</v>
      </c>
      <c r="H151" s="6">
        <v>1.3</v>
      </c>
      <c r="I151" s="6" t="s">
        <v>52</v>
      </c>
      <c r="J151" s="4"/>
      <c r="K151" s="4"/>
      <c r="L151" s="4"/>
      <c r="M151" s="4"/>
      <c r="N151" s="4"/>
      <c r="O151" s="4"/>
      <c r="P151" s="94"/>
      <c r="Q151" s="94"/>
      <c r="R151" s="167">
        <v>20000</v>
      </c>
      <c r="S151" s="168"/>
      <c r="T151" s="169"/>
      <c r="U151" s="4"/>
      <c r="V151" s="139">
        <f t="shared" si="9"/>
        <v>20000</v>
      </c>
      <c r="W151" s="4"/>
      <c r="X151" s="4"/>
      <c r="Y151" s="6"/>
      <c r="Z151" s="4"/>
      <c r="AA151" s="6" t="s">
        <v>66</v>
      </c>
      <c r="AB151" s="6" t="s">
        <v>55</v>
      </c>
      <c r="AC151" s="6" t="s">
        <v>411</v>
      </c>
      <c r="AD151" s="6" t="s">
        <v>412</v>
      </c>
      <c r="AE151" s="5" t="s">
        <v>804</v>
      </c>
      <c r="AF151" s="99" t="s">
        <v>76</v>
      </c>
      <c r="AG151" s="99" t="s">
        <v>805</v>
      </c>
      <c r="AH151" s="6">
        <v>43.667774000000001</v>
      </c>
      <c r="AI151" s="6">
        <v>145.119302</v>
      </c>
    </row>
    <row r="152" spans="1:39" s="10" customFormat="1" ht="21" customHeight="1">
      <c r="B152" s="2">
        <v>26</v>
      </c>
      <c r="C152" s="6" t="s">
        <v>806</v>
      </c>
      <c r="D152" s="6" t="s">
        <v>806</v>
      </c>
      <c r="E152" s="6" t="s">
        <v>807</v>
      </c>
      <c r="F152" s="6" t="s">
        <v>808</v>
      </c>
      <c r="G152" s="6" t="s">
        <v>169</v>
      </c>
      <c r="H152" s="6">
        <v>0.7</v>
      </c>
      <c r="I152" s="6" t="s">
        <v>52</v>
      </c>
      <c r="J152" s="4"/>
      <c r="K152" s="4"/>
      <c r="L152" s="167">
        <v>4100</v>
      </c>
      <c r="M152" s="168"/>
      <c r="N152" s="169"/>
      <c r="O152" s="4"/>
      <c r="P152" s="94"/>
      <c r="Q152" s="94"/>
      <c r="R152" s="4"/>
      <c r="S152" s="4"/>
      <c r="T152" s="94"/>
      <c r="U152" s="4"/>
      <c r="V152" s="139">
        <f t="shared" si="9"/>
        <v>4100</v>
      </c>
      <c r="W152" s="4"/>
      <c r="X152" s="4"/>
      <c r="Y152" s="6"/>
      <c r="Z152" s="4"/>
      <c r="AA152" s="6" t="s">
        <v>66</v>
      </c>
      <c r="AB152" s="6" t="s">
        <v>55</v>
      </c>
      <c r="AC152" s="6" t="s">
        <v>411</v>
      </c>
      <c r="AD152" s="6" t="s">
        <v>412</v>
      </c>
      <c r="AE152" s="5" t="s">
        <v>804</v>
      </c>
      <c r="AF152" s="99" t="s">
        <v>76</v>
      </c>
      <c r="AG152" s="99" t="s">
        <v>809</v>
      </c>
      <c r="AH152" s="162">
        <v>44.021123000000003</v>
      </c>
      <c r="AI152" s="6">
        <v>145.18966900000001</v>
      </c>
    </row>
    <row r="153" spans="1:39" s="9" customFormat="1" ht="21" customHeight="1">
      <c r="B153" s="6"/>
      <c r="C153" s="6"/>
      <c r="D153" s="6"/>
      <c r="E153" s="6"/>
      <c r="F153" s="6"/>
      <c r="G153" s="6"/>
      <c r="H153" s="6"/>
      <c r="I153" s="6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6"/>
      <c r="Z153" s="12"/>
      <c r="AA153" s="6"/>
      <c r="AB153" s="6"/>
      <c r="AC153" s="6"/>
      <c r="AD153" s="6"/>
      <c r="AE153" s="6"/>
      <c r="AF153" s="6"/>
      <c r="AG153" s="99"/>
      <c r="AH153" s="6"/>
      <c r="AI153" s="6"/>
      <c r="AJ153" s="10"/>
      <c r="AK153" s="10"/>
      <c r="AL153" s="10"/>
      <c r="AM153" s="10"/>
    </row>
    <row r="154" spans="1:39" s="9" customFormat="1" ht="21" customHeight="1">
      <c r="B154" s="170" t="s">
        <v>413</v>
      </c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  <c r="U154" s="171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2"/>
      <c r="AH154" s="172"/>
      <c r="AI154" s="173"/>
      <c r="AJ154" s="10"/>
      <c r="AK154" s="10"/>
      <c r="AL154" s="10"/>
      <c r="AM154" s="10"/>
    </row>
    <row r="155" spans="1:39" s="10" customFormat="1" ht="21" customHeight="1">
      <c r="B155" s="33">
        <v>1</v>
      </c>
      <c r="C155" s="33" t="s">
        <v>414</v>
      </c>
      <c r="D155" s="6" t="s">
        <v>414</v>
      </c>
      <c r="E155" s="6" t="s">
        <v>415</v>
      </c>
      <c r="F155" s="6" t="s">
        <v>416</v>
      </c>
      <c r="G155" s="6" t="s">
        <v>54</v>
      </c>
      <c r="H155" s="6">
        <v>3.5</v>
      </c>
      <c r="I155" s="6" t="s">
        <v>46</v>
      </c>
      <c r="J155" s="12"/>
      <c r="K155" s="12"/>
      <c r="L155" s="12"/>
      <c r="M155" s="179">
        <v>2700</v>
      </c>
      <c r="N155" s="180"/>
      <c r="O155" s="180"/>
      <c r="P155" s="180"/>
      <c r="Q155" s="180"/>
      <c r="R155" s="180"/>
      <c r="S155" s="180"/>
      <c r="T155" s="180"/>
      <c r="U155" s="181"/>
      <c r="V155" s="95">
        <f t="shared" ref="V155:V188" si="10">SUM(J155:U155)</f>
        <v>2700</v>
      </c>
      <c r="W155" s="12"/>
      <c r="X155" s="12"/>
      <c r="Y155" s="12"/>
      <c r="Z155" s="12"/>
      <c r="AA155" s="6" t="s">
        <v>66</v>
      </c>
      <c r="AB155" s="6" t="s">
        <v>48</v>
      </c>
      <c r="AC155" s="6" t="s">
        <v>417</v>
      </c>
      <c r="AD155" s="6" t="s">
        <v>418</v>
      </c>
      <c r="AE155" s="104" t="s">
        <v>419</v>
      </c>
      <c r="AF155" s="53" t="s">
        <v>420</v>
      </c>
      <c r="AG155" s="99" t="s">
        <v>421</v>
      </c>
      <c r="AH155" s="81">
        <v>44.215356</v>
      </c>
      <c r="AI155" s="77">
        <v>143.59815399999999</v>
      </c>
    </row>
    <row r="156" spans="1:39" s="22" customFormat="1" ht="21" customHeight="1">
      <c r="B156" s="33">
        <v>2</v>
      </c>
      <c r="C156" s="33" t="s">
        <v>414</v>
      </c>
      <c r="D156" s="21" t="s">
        <v>414</v>
      </c>
      <c r="E156" s="21" t="s">
        <v>415</v>
      </c>
      <c r="F156" s="21" t="s">
        <v>422</v>
      </c>
      <c r="G156" s="21" t="s">
        <v>54</v>
      </c>
      <c r="H156" s="21">
        <v>6.2</v>
      </c>
      <c r="I156" s="21" t="s">
        <v>52</v>
      </c>
      <c r="J156" s="23"/>
      <c r="K156" s="23"/>
      <c r="L156" s="23"/>
      <c r="M156" s="174">
        <v>69800</v>
      </c>
      <c r="N156" s="175"/>
      <c r="O156" s="175"/>
      <c r="P156" s="175"/>
      <c r="Q156" s="175"/>
      <c r="R156" s="175"/>
      <c r="S156" s="175"/>
      <c r="T156" s="175"/>
      <c r="U156" s="176"/>
      <c r="V156" s="34">
        <f t="shared" si="10"/>
        <v>69800</v>
      </c>
      <c r="W156" s="23"/>
      <c r="X156" s="23"/>
      <c r="Y156" s="23"/>
      <c r="Z156" s="23"/>
      <c r="AA156" s="21" t="s">
        <v>66</v>
      </c>
      <c r="AB156" s="21" t="s">
        <v>48</v>
      </c>
      <c r="AC156" s="21" t="s">
        <v>417</v>
      </c>
      <c r="AD156" s="21" t="s">
        <v>418</v>
      </c>
      <c r="AE156" s="104" t="s">
        <v>419</v>
      </c>
      <c r="AF156" s="53" t="s">
        <v>420</v>
      </c>
      <c r="AG156" s="24" t="s">
        <v>423</v>
      </c>
      <c r="AH156" s="79">
        <v>44.193373999999999</v>
      </c>
      <c r="AI156" s="78">
        <v>143.58641600000001</v>
      </c>
    </row>
    <row r="157" spans="1:39" s="22" customFormat="1" ht="21" customHeight="1">
      <c r="B157" s="33">
        <v>3</v>
      </c>
      <c r="C157" s="33" t="s">
        <v>414</v>
      </c>
      <c r="D157" s="21" t="s">
        <v>414</v>
      </c>
      <c r="E157" s="21" t="s">
        <v>415</v>
      </c>
      <c r="F157" s="21" t="s">
        <v>422</v>
      </c>
      <c r="G157" s="21" t="s">
        <v>54</v>
      </c>
      <c r="H157" s="21">
        <v>17.399999999999999</v>
      </c>
      <c r="I157" s="21" t="s">
        <v>52</v>
      </c>
      <c r="J157" s="23"/>
      <c r="K157" s="23"/>
      <c r="L157" s="23"/>
      <c r="M157" s="174">
        <v>37100</v>
      </c>
      <c r="N157" s="175"/>
      <c r="O157" s="175"/>
      <c r="P157" s="175"/>
      <c r="Q157" s="175"/>
      <c r="R157" s="175"/>
      <c r="S157" s="175"/>
      <c r="T157" s="175"/>
      <c r="U157" s="176"/>
      <c r="V157" s="34">
        <f t="shared" si="10"/>
        <v>37100</v>
      </c>
      <c r="W157" s="23"/>
      <c r="X157" s="23"/>
      <c r="Y157" s="23"/>
      <c r="Z157" s="23"/>
      <c r="AA157" s="21" t="s">
        <v>66</v>
      </c>
      <c r="AB157" s="21" t="s">
        <v>48</v>
      </c>
      <c r="AC157" s="21" t="s">
        <v>417</v>
      </c>
      <c r="AD157" s="21" t="s">
        <v>418</v>
      </c>
      <c r="AE157" s="104" t="s">
        <v>419</v>
      </c>
      <c r="AF157" s="53" t="s">
        <v>420</v>
      </c>
      <c r="AG157" s="24" t="s">
        <v>424</v>
      </c>
      <c r="AH157" s="79">
        <v>44.109851999999997</v>
      </c>
      <c r="AI157" s="78">
        <v>143.546505</v>
      </c>
    </row>
    <row r="158" spans="1:39" s="22" customFormat="1" ht="21" customHeight="1">
      <c r="B158" s="33">
        <v>4</v>
      </c>
      <c r="C158" s="33" t="s">
        <v>414</v>
      </c>
      <c r="D158" s="21" t="s">
        <v>414</v>
      </c>
      <c r="E158" s="21" t="s">
        <v>425</v>
      </c>
      <c r="F158" s="21" t="s">
        <v>426</v>
      </c>
      <c r="G158" s="21" t="s">
        <v>54</v>
      </c>
      <c r="H158" s="21">
        <v>20.399999999999999</v>
      </c>
      <c r="I158" s="21" t="s">
        <v>52</v>
      </c>
      <c r="J158" s="23"/>
      <c r="K158" s="23"/>
      <c r="L158" s="23"/>
      <c r="M158" s="174">
        <v>87100</v>
      </c>
      <c r="N158" s="175"/>
      <c r="O158" s="175"/>
      <c r="P158" s="175"/>
      <c r="Q158" s="175"/>
      <c r="R158" s="175"/>
      <c r="S158" s="175"/>
      <c r="T158" s="175"/>
      <c r="U158" s="176"/>
      <c r="V158" s="34">
        <f t="shared" si="10"/>
        <v>87100</v>
      </c>
      <c r="W158" s="23"/>
      <c r="X158" s="23"/>
      <c r="Y158" s="23"/>
      <c r="Z158" s="23"/>
      <c r="AA158" s="21" t="s">
        <v>66</v>
      </c>
      <c r="AB158" s="21" t="s">
        <v>48</v>
      </c>
      <c r="AC158" s="21" t="s">
        <v>417</v>
      </c>
      <c r="AD158" s="21" t="s">
        <v>418</v>
      </c>
      <c r="AE158" s="104" t="s">
        <v>419</v>
      </c>
      <c r="AF158" s="53" t="s">
        <v>420</v>
      </c>
      <c r="AG158" s="24" t="s">
        <v>427</v>
      </c>
      <c r="AH158" s="79">
        <v>44.087677999999997</v>
      </c>
      <c r="AI158" s="78">
        <v>143.53459599999999</v>
      </c>
    </row>
    <row r="159" spans="1:39" s="22" customFormat="1" ht="21" customHeight="1">
      <c r="B159" s="33">
        <v>5</v>
      </c>
      <c r="C159" s="33" t="s">
        <v>414</v>
      </c>
      <c r="D159" s="21" t="s">
        <v>414</v>
      </c>
      <c r="E159" s="21" t="s">
        <v>425</v>
      </c>
      <c r="F159" s="21" t="s">
        <v>428</v>
      </c>
      <c r="G159" s="21" t="s">
        <v>54</v>
      </c>
      <c r="H159" s="21">
        <v>30</v>
      </c>
      <c r="I159" s="21" t="s">
        <v>46</v>
      </c>
      <c r="J159" s="23"/>
      <c r="K159" s="23"/>
      <c r="L159" s="23"/>
      <c r="M159" s="174">
        <v>29100</v>
      </c>
      <c r="N159" s="175"/>
      <c r="O159" s="175"/>
      <c r="P159" s="175"/>
      <c r="Q159" s="175"/>
      <c r="R159" s="175"/>
      <c r="S159" s="175"/>
      <c r="T159" s="175"/>
      <c r="U159" s="176"/>
      <c r="V159" s="34">
        <f t="shared" si="10"/>
        <v>29100</v>
      </c>
      <c r="W159" s="23"/>
      <c r="X159" s="23"/>
      <c r="Y159" s="23"/>
      <c r="Z159" s="23"/>
      <c r="AA159" s="21" t="s">
        <v>66</v>
      </c>
      <c r="AB159" s="21" t="s">
        <v>48</v>
      </c>
      <c r="AC159" s="21" t="s">
        <v>417</v>
      </c>
      <c r="AD159" s="21" t="s">
        <v>418</v>
      </c>
      <c r="AE159" s="104" t="s">
        <v>419</v>
      </c>
      <c r="AF159" s="53" t="s">
        <v>420</v>
      </c>
      <c r="AG159" s="24" t="s">
        <v>429</v>
      </c>
      <c r="AH159" s="79">
        <v>44.026983000000001</v>
      </c>
      <c r="AI159" s="78">
        <v>143.49114399999999</v>
      </c>
    </row>
    <row r="160" spans="1:39" s="9" customFormat="1" ht="21" customHeight="1">
      <c r="A160" s="143"/>
      <c r="B160" s="33">
        <v>6</v>
      </c>
      <c r="C160" s="33" t="s">
        <v>414</v>
      </c>
      <c r="D160" s="36" t="s">
        <v>430</v>
      </c>
      <c r="E160" s="36" t="s">
        <v>431</v>
      </c>
      <c r="F160" s="36" t="s">
        <v>432</v>
      </c>
      <c r="G160" s="36" t="s">
        <v>131</v>
      </c>
      <c r="H160" s="36">
        <v>9</v>
      </c>
      <c r="I160" s="36" t="s">
        <v>173</v>
      </c>
      <c r="J160" s="77" t="s">
        <v>433</v>
      </c>
      <c r="K160" s="77" t="s">
        <v>433</v>
      </c>
      <c r="L160" s="77" t="s">
        <v>433</v>
      </c>
      <c r="M160" s="215">
        <v>11000</v>
      </c>
      <c r="N160" s="213"/>
      <c r="O160" s="214"/>
      <c r="P160" s="77" t="s">
        <v>433</v>
      </c>
      <c r="Q160" s="77" t="s">
        <v>433</v>
      </c>
      <c r="R160" s="77" t="s">
        <v>433</v>
      </c>
      <c r="S160" s="77" t="s">
        <v>433</v>
      </c>
      <c r="T160" s="77" t="s">
        <v>433</v>
      </c>
      <c r="U160" s="77" t="s">
        <v>433</v>
      </c>
      <c r="V160" s="34">
        <f t="shared" si="10"/>
        <v>11000</v>
      </c>
      <c r="W160" s="23"/>
      <c r="X160" s="23"/>
      <c r="Y160" s="23"/>
      <c r="Z160" s="23"/>
      <c r="AA160" s="36" t="s">
        <v>66</v>
      </c>
      <c r="AB160" s="36" t="s">
        <v>85</v>
      </c>
      <c r="AC160" s="36" t="s">
        <v>434</v>
      </c>
      <c r="AD160" s="36" t="s">
        <v>435</v>
      </c>
      <c r="AE160" s="104" t="s">
        <v>419</v>
      </c>
      <c r="AF160" s="144" t="s">
        <v>436</v>
      </c>
      <c r="AG160" s="61" t="s">
        <v>437</v>
      </c>
      <c r="AH160" s="145">
        <v>44.177464000000001</v>
      </c>
      <c r="AI160" s="145">
        <v>143.56235699999999</v>
      </c>
      <c r="AJ160" s="143"/>
      <c r="AK160" s="143"/>
      <c r="AL160" s="143"/>
      <c r="AM160" s="143"/>
    </row>
    <row r="161" spans="1:39" s="9" customFormat="1" ht="21" customHeight="1">
      <c r="A161" s="143"/>
      <c r="B161" s="33">
        <v>7</v>
      </c>
      <c r="C161" s="33" t="s">
        <v>414</v>
      </c>
      <c r="D161" s="38" t="s">
        <v>438</v>
      </c>
      <c r="E161" s="38" t="s">
        <v>439</v>
      </c>
      <c r="F161" s="38" t="s">
        <v>440</v>
      </c>
      <c r="G161" s="38" t="s">
        <v>131</v>
      </c>
      <c r="H161" s="38">
        <v>17.399999999999999</v>
      </c>
      <c r="I161" s="38" t="s">
        <v>173</v>
      </c>
      <c r="J161" s="145" t="s">
        <v>433</v>
      </c>
      <c r="K161" s="212">
        <v>18000</v>
      </c>
      <c r="L161" s="213"/>
      <c r="M161" s="213"/>
      <c r="N161" s="213"/>
      <c r="O161" s="214"/>
      <c r="P161" s="145" t="s">
        <v>433</v>
      </c>
      <c r="Q161" s="145" t="s">
        <v>433</v>
      </c>
      <c r="R161" s="145" t="s">
        <v>433</v>
      </c>
      <c r="S161" s="145" t="s">
        <v>433</v>
      </c>
      <c r="T161" s="145" t="s">
        <v>433</v>
      </c>
      <c r="U161" s="145" t="s">
        <v>433</v>
      </c>
      <c r="V161" s="34">
        <f t="shared" si="10"/>
        <v>18000</v>
      </c>
      <c r="W161" s="23"/>
      <c r="X161" s="23"/>
      <c r="Y161" s="23"/>
      <c r="Z161" s="23"/>
      <c r="AA161" s="38" t="s">
        <v>66</v>
      </c>
      <c r="AB161" s="38" t="s">
        <v>85</v>
      </c>
      <c r="AC161" s="38" t="s">
        <v>434</v>
      </c>
      <c r="AD161" s="38" t="s">
        <v>435</v>
      </c>
      <c r="AE161" s="104" t="s">
        <v>419</v>
      </c>
      <c r="AF161" s="146" t="s">
        <v>436</v>
      </c>
      <c r="AG161" s="61" t="s">
        <v>441</v>
      </c>
      <c r="AH161" s="145">
        <v>44.265324</v>
      </c>
      <c r="AI161" s="145">
        <v>143.267394</v>
      </c>
      <c r="AJ161" s="143"/>
      <c r="AK161" s="143"/>
      <c r="AL161" s="143"/>
      <c r="AM161" s="143"/>
    </row>
    <row r="162" spans="1:39" s="22" customFormat="1" ht="21" customHeight="1">
      <c r="B162" s="33">
        <v>8</v>
      </c>
      <c r="C162" s="33" t="s">
        <v>442</v>
      </c>
      <c r="D162" s="21" t="s">
        <v>442</v>
      </c>
      <c r="E162" s="21" t="s">
        <v>443</v>
      </c>
      <c r="F162" s="21" t="s">
        <v>444</v>
      </c>
      <c r="G162" s="21" t="s">
        <v>54</v>
      </c>
      <c r="H162" s="21">
        <v>3.4</v>
      </c>
      <c r="I162" s="21" t="s">
        <v>46</v>
      </c>
      <c r="J162" s="23"/>
      <c r="K162" s="23"/>
      <c r="L162" s="23"/>
      <c r="M162" s="174">
        <v>2000</v>
      </c>
      <c r="N162" s="175"/>
      <c r="O162" s="175"/>
      <c r="P162" s="175"/>
      <c r="Q162" s="175"/>
      <c r="R162" s="175"/>
      <c r="S162" s="175"/>
      <c r="T162" s="175"/>
      <c r="U162" s="176"/>
      <c r="V162" s="34">
        <f t="shared" si="10"/>
        <v>2000</v>
      </c>
      <c r="W162" s="23"/>
      <c r="X162" s="23"/>
      <c r="Y162" s="34"/>
      <c r="Z162" s="34"/>
      <c r="AA162" s="21" t="s">
        <v>66</v>
      </c>
      <c r="AB162" s="21" t="s">
        <v>48</v>
      </c>
      <c r="AC162" s="21" t="s">
        <v>417</v>
      </c>
      <c r="AD162" s="21" t="s">
        <v>418</v>
      </c>
      <c r="AE162" s="104" t="s">
        <v>419</v>
      </c>
      <c r="AF162" s="53" t="s">
        <v>420</v>
      </c>
      <c r="AG162" s="24" t="s">
        <v>445</v>
      </c>
      <c r="AH162" s="82">
        <v>44.374315000000003</v>
      </c>
      <c r="AI162" s="80">
        <v>143.287296</v>
      </c>
    </row>
    <row r="163" spans="1:39" s="22" customFormat="1" ht="21" customHeight="1">
      <c r="B163" s="33">
        <v>9</v>
      </c>
      <c r="C163" s="33" t="s">
        <v>442</v>
      </c>
      <c r="D163" s="21" t="s">
        <v>442</v>
      </c>
      <c r="E163" s="21" t="s">
        <v>443</v>
      </c>
      <c r="F163" s="21" t="s">
        <v>446</v>
      </c>
      <c r="G163" s="21" t="s">
        <v>54</v>
      </c>
      <c r="H163" s="21">
        <v>5.6</v>
      </c>
      <c r="I163" s="21" t="s">
        <v>103</v>
      </c>
      <c r="J163" s="23"/>
      <c r="K163" s="23"/>
      <c r="L163" s="23"/>
      <c r="M163" s="174">
        <v>77800</v>
      </c>
      <c r="N163" s="175"/>
      <c r="O163" s="175"/>
      <c r="P163" s="175"/>
      <c r="Q163" s="175"/>
      <c r="R163" s="175"/>
      <c r="S163" s="175"/>
      <c r="T163" s="175"/>
      <c r="U163" s="176"/>
      <c r="V163" s="34">
        <f t="shared" si="10"/>
        <v>77800</v>
      </c>
      <c r="W163" s="23"/>
      <c r="X163" s="23"/>
      <c r="Y163" s="34"/>
      <c r="Z163" s="34"/>
      <c r="AA163" s="21" t="s">
        <v>66</v>
      </c>
      <c r="AB163" s="21" t="s">
        <v>48</v>
      </c>
      <c r="AC163" s="21" t="s">
        <v>417</v>
      </c>
      <c r="AD163" s="21" t="s">
        <v>418</v>
      </c>
      <c r="AE163" s="104" t="s">
        <v>419</v>
      </c>
      <c r="AF163" s="53" t="s">
        <v>420</v>
      </c>
      <c r="AG163" s="24" t="s">
        <v>447</v>
      </c>
      <c r="AH163" s="79">
        <v>44.360801000000002</v>
      </c>
      <c r="AI163" s="78">
        <v>143.275688</v>
      </c>
    </row>
    <row r="164" spans="1:39" s="22" customFormat="1" ht="21" customHeight="1">
      <c r="B164" s="33">
        <v>10</v>
      </c>
      <c r="C164" s="33" t="s">
        <v>442</v>
      </c>
      <c r="D164" s="21" t="s">
        <v>442</v>
      </c>
      <c r="E164" s="21" t="s">
        <v>443</v>
      </c>
      <c r="F164" s="21" t="s">
        <v>448</v>
      </c>
      <c r="G164" s="21" t="s">
        <v>54</v>
      </c>
      <c r="H164" s="21">
        <v>15.8</v>
      </c>
      <c r="I164" s="21" t="s">
        <v>52</v>
      </c>
      <c r="J164" s="23"/>
      <c r="K164" s="23"/>
      <c r="L164" s="23"/>
      <c r="M164" s="174">
        <v>55600</v>
      </c>
      <c r="N164" s="175"/>
      <c r="O164" s="175"/>
      <c r="P164" s="175"/>
      <c r="Q164" s="175"/>
      <c r="R164" s="175"/>
      <c r="S164" s="175"/>
      <c r="T164" s="175"/>
      <c r="U164" s="176"/>
      <c r="V164" s="34">
        <f t="shared" si="10"/>
        <v>55600</v>
      </c>
      <c r="W164" s="23"/>
      <c r="X164" s="23"/>
      <c r="Y164" s="34"/>
      <c r="Z164" s="34"/>
      <c r="AA164" s="21" t="s">
        <v>66</v>
      </c>
      <c r="AB164" s="21" t="s">
        <v>48</v>
      </c>
      <c r="AC164" s="21" t="s">
        <v>417</v>
      </c>
      <c r="AD164" s="21" t="s">
        <v>418</v>
      </c>
      <c r="AE164" s="104" t="s">
        <v>419</v>
      </c>
      <c r="AF164" s="53" t="s">
        <v>420</v>
      </c>
      <c r="AG164" s="24" t="s">
        <v>449</v>
      </c>
      <c r="AH164" s="79">
        <v>44.275503999999998</v>
      </c>
      <c r="AI164" s="78">
        <v>143.27652499999999</v>
      </c>
    </row>
    <row r="165" spans="1:39" s="22" customFormat="1" ht="21" customHeight="1">
      <c r="B165" s="33">
        <v>11</v>
      </c>
      <c r="C165" s="33" t="s">
        <v>442</v>
      </c>
      <c r="D165" s="21" t="s">
        <v>442</v>
      </c>
      <c r="E165" s="21" t="s">
        <v>443</v>
      </c>
      <c r="F165" s="21" t="s">
        <v>446</v>
      </c>
      <c r="G165" s="21" t="s">
        <v>54</v>
      </c>
      <c r="H165" s="21">
        <v>18.600000000000001</v>
      </c>
      <c r="I165" s="21" t="s">
        <v>103</v>
      </c>
      <c r="J165" s="23"/>
      <c r="K165" s="23"/>
      <c r="L165" s="23"/>
      <c r="M165" s="174">
        <v>123200</v>
      </c>
      <c r="N165" s="175"/>
      <c r="O165" s="175"/>
      <c r="P165" s="175"/>
      <c r="Q165" s="175"/>
      <c r="R165" s="175"/>
      <c r="S165" s="175"/>
      <c r="T165" s="175"/>
      <c r="U165" s="176"/>
      <c r="V165" s="34">
        <f t="shared" si="10"/>
        <v>123200</v>
      </c>
      <c r="W165" s="23"/>
      <c r="X165" s="23"/>
      <c r="Y165" s="34"/>
      <c r="Z165" s="34"/>
      <c r="AA165" s="21" t="s">
        <v>66</v>
      </c>
      <c r="AB165" s="21" t="s">
        <v>48</v>
      </c>
      <c r="AC165" s="21" t="s">
        <v>417</v>
      </c>
      <c r="AD165" s="21" t="s">
        <v>418</v>
      </c>
      <c r="AE165" s="104" t="s">
        <v>419</v>
      </c>
      <c r="AF165" s="53" t="s">
        <v>420</v>
      </c>
      <c r="AG165" s="24" t="s">
        <v>450</v>
      </c>
      <c r="AH165" s="79">
        <v>44.253315000000001</v>
      </c>
      <c r="AI165" s="78">
        <v>143.26154700000001</v>
      </c>
    </row>
    <row r="166" spans="1:39" s="10" customFormat="1" ht="21" customHeight="1">
      <c r="B166" s="33">
        <v>12</v>
      </c>
      <c r="C166" s="33" t="s">
        <v>451</v>
      </c>
      <c r="D166" s="6" t="s">
        <v>451</v>
      </c>
      <c r="E166" s="6" t="s">
        <v>452</v>
      </c>
      <c r="F166" s="6" t="s">
        <v>453</v>
      </c>
      <c r="G166" s="6" t="s">
        <v>54</v>
      </c>
      <c r="H166" s="6">
        <v>5</v>
      </c>
      <c r="I166" s="6" t="s">
        <v>46</v>
      </c>
      <c r="J166" s="12"/>
      <c r="K166" s="179">
        <v>16000</v>
      </c>
      <c r="L166" s="180"/>
      <c r="M166" s="180"/>
      <c r="N166" s="180"/>
      <c r="O166" s="180"/>
      <c r="P166" s="180"/>
      <c r="Q166" s="180"/>
      <c r="R166" s="180"/>
      <c r="S166" s="180"/>
      <c r="T166" s="12"/>
      <c r="U166" s="12"/>
      <c r="V166" s="95">
        <f t="shared" si="10"/>
        <v>16000</v>
      </c>
      <c r="W166" s="4"/>
      <c r="X166" s="4"/>
      <c r="Y166" s="4"/>
      <c r="Z166" s="4"/>
      <c r="AA166" s="6" t="s">
        <v>66</v>
      </c>
      <c r="AB166" s="6" t="s">
        <v>48</v>
      </c>
      <c r="AC166" s="6" t="s">
        <v>454</v>
      </c>
      <c r="AD166" s="6" t="s">
        <v>455</v>
      </c>
      <c r="AE166" s="104" t="s">
        <v>456</v>
      </c>
      <c r="AF166" s="147" t="s">
        <v>457</v>
      </c>
      <c r="AG166" s="99" t="s">
        <v>458</v>
      </c>
      <c r="AH166" s="6">
        <v>44.093995999999997</v>
      </c>
      <c r="AI166" s="6">
        <v>144.05685399999999</v>
      </c>
    </row>
    <row r="167" spans="1:39" s="10" customFormat="1" ht="21" customHeight="1">
      <c r="B167" s="33">
        <v>13</v>
      </c>
      <c r="C167" s="33" t="s">
        <v>451</v>
      </c>
      <c r="D167" s="6" t="s">
        <v>451</v>
      </c>
      <c r="E167" s="6" t="s">
        <v>459</v>
      </c>
      <c r="F167" s="6" t="s">
        <v>460</v>
      </c>
      <c r="G167" s="6" t="s">
        <v>54</v>
      </c>
      <c r="H167" s="6">
        <v>6.4</v>
      </c>
      <c r="I167" s="6" t="s">
        <v>52</v>
      </c>
      <c r="J167" s="12"/>
      <c r="K167" s="179">
        <v>29800</v>
      </c>
      <c r="L167" s="180"/>
      <c r="M167" s="180"/>
      <c r="N167" s="180"/>
      <c r="O167" s="180"/>
      <c r="P167" s="180"/>
      <c r="Q167" s="180"/>
      <c r="R167" s="180"/>
      <c r="S167" s="180"/>
      <c r="T167" s="12"/>
      <c r="U167" s="12"/>
      <c r="V167" s="95">
        <f t="shared" si="10"/>
        <v>29800</v>
      </c>
      <c r="W167" s="4"/>
      <c r="X167" s="4"/>
      <c r="Y167" s="4"/>
      <c r="Z167" s="4"/>
      <c r="AA167" s="6" t="s">
        <v>66</v>
      </c>
      <c r="AB167" s="6" t="s">
        <v>48</v>
      </c>
      <c r="AC167" s="6" t="s">
        <v>454</v>
      </c>
      <c r="AD167" s="6" t="s">
        <v>455</v>
      </c>
      <c r="AE167" s="104" t="s">
        <v>456</v>
      </c>
      <c r="AF167" s="147" t="s">
        <v>457</v>
      </c>
      <c r="AG167" s="99" t="s">
        <v>461</v>
      </c>
      <c r="AH167" s="25">
        <v>44.088509999999999</v>
      </c>
      <c r="AI167" s="25">
        <v>144.04432299999999</v>
      </c>
    </row>
    <row r="168" spans="1:39" s="10" customFormat="1" ht="21" customHeight="1">
      <c r="B168" s="33">
        <v>14</v>
      </c>
      <c r="C168" s="33" t="s">
        <v>451</v>
      </c>
      <c r="D168" s="6" t="s">
        <v>451</v>
      </c>
      <c r="E168" s="6" t="s">
        <v>459</v>
      </c>
      <c r="F168" s="6" t="s">
        <v>460</v>
      </c>
      <c r="G168" s="6" t="s">
        <v>54</v>
      </c>
      <c r="H168" s="6">
        <v>6.4</v>
      </c>
      <c r="I168" s="6" t="s">
        <v>52</v>
      </c>
      <c r="J168" s="12"/>
      <c r="K168" s="179">
        <v>10200</v>
      </c>
      <c r="L168" s="180"/>
      <c r="M168" s="180"/>
      <c r="N168" s="180"/>
      <c r="O168" s="180"/>
      <c r="P168" s="180"/>
      <c r="Q168" s="180"/>
      <c r="R168" s="180"/>
      <c r="S168" s="180"/>
      <c r="T168" s="12"/>
      <c r="U168" s="12"/>
      <c r="V168" s="95">
        <f t="shared" si="10"/>
        <v>10200</v>
      </c>
      <c r="W168" s="4"/>
      <c r="X168" s="4"/>
      <c r="Y168" s="4"/>
      <c r="Z168" s="4"/>
      <c r="AA168" s="6" t="s">
        <v>66</v>
      </c>
      <c r="AB168" s="6" t="s">
        <v>48</v>
      </c>
      <c r="AC168" s="6" t="s">
        <v>454</v>
      </c>
      <c r="AD168" s="6" t="s">
        <v>455</v>
      </c>
      <c r="AE168" s="104" t="s">
        <v>456</v>
      </c>
      <c r="AF168" s="147" t="s">
        <v>457</v>
      </c>
      <c r="AG168" s="99" t="s">
        <v>462</v>
      </c>
      <c r="AH168" s="25">
        <v>44.095013000000002</v>
      </c>
      <c r="AI168" s="25">
        <v>144.05294900000001</v>
      </c>
    </row>
    <row r="169" spans="1:39" s="10" customFormat="1" ht="21" customHeight="1">
      <c r="B169" s="33">
        <v>15</v>
      </c>
      <c r="C169" s="59" t="s">
        <v>463</v>
      </c>
      <c r="D169" s="60" t="s">
        <v>463</v>
      </c>
      <c r="E169" s="60" t="s">
        <v>459</v>
      </c>
      <c r="F169" s="60" t="s">
        <v>453</v>
      </c>
      <c r="G169" s="60" t="s">
        <v>131</v>
      </c>
      <c r="H169" s="61">
        <v>6.6</v>
      </c>
      <c r="I169" s="60" t="s">
        <v>75</v>
      </c>
      <c r="J169" s="61" t="s">
        <v>433</v>
      </c>
      <c r="K169" s="215">
        <v>24000</v>
      </c>
      <c r="L169" s="213"/>
      <c r="M169" s="213"/>
      <c r="N169" s="213"/>
      <c r="O169" s="213"/>
      <c r="P169" s="213"/>
      <c r="Q169" s="213"/>
      <c r="R169" s="213"/>
      <c r="S169" s="213"/>
      <c r="T169" s="62" t="s">
        <v>433</v>
      </c>
      <c r="U169" s="61" t="s">
        <v>433</v>
      </c>
      <c r="V169" s="63">
        <v>24000</v>
      </c>
      <c r="W169" s="61" t="s">
        <v>433</v>
      </c>
      <c r="X169" s="61" t="s">
        <v>433</v>
      </c>
      <c r="Y169" s="61" t="s">
        <v>433</v>
      </c>
      <c r="Z169" s="61" t="s">
        <v>433</v>
      </c>
      <c r="AA169" s="60" t="s">
        <v>66</v>
      </c>
      <c r="AB169" s="60" t="s">
        <v>85</v>
      </c>
      <c r="AC169" s="60" t="s">
        <v>464</v>
      </c>
      <c r="AD169" s="60" t="s">
        <v>465</v>
      </c>
      <c r="AE169" s="148" t="s">
        <v>456</v>
      </c>
      <c r="AF169" s="64" t="s">
        <v>466</v>
      </c>
      <c r="AG169" s="61" t="s">
        <v>467</v>
      </c>
      <c r="AH169" s="65">
        <v>44.087246</v>
      </c>
      <c r="AI169" s="65">
        <v>144.041223</v>
      </c>
    </row>
    <row r="170" spans="1:39" s="10" customFormat="1" ht="21" customHeight="1">
      <c r="B170" s="33">
        <v>16</v>
      </c>
      <c r="C170" s="33" t="s">
        <v>451</v>
      </c>
      <c r="D170" s="6" t="s">
        <v>451</v>
      </c>
      <c r="E170" s="6" t="s">
        <v>468</v>
      </c>
      <c r="F170" s="6" t="s">
        <v>460</v>
      </c>
      <c r="G170" s="6" t="s">
        <v>54</v>
      </c>
      <c r="H170" s="6">
        <v>6.8</v>
      </c>
      <c r="I170" s="6" t="s">
        <v>52</v>
      </c>
      <c r="J170" s="4"/>
      <c r="K170" s="167">
        <v>40750</v>
      </c>
      <c r="L170" s="168"/>
      <c r="M170" s="168"/>
      <c r="N170" s="168"/>
      <c r="O170" s="168"/>
      <c r="P170" s="168"/>
      <c r="Q170" s="168"/>
      <c r="R170" s="168"/>
      <c r="S170" s="169"/>
      <c r="T170" s="4"/>
      <c r="U170" s="4"/>
      <c r="V170" s="94">
        <f t="shared" si="10"/>
        <v>40750</v>
      </c>
      <c r="W170" s="4"/>
      <c r="X170" s="4"/>
      <c r="Y170" s="4"/>
      <c r="Z170" s="4"/>
      <c r="AA170" s="6" t="s">
        <v>47</v>
      </c>
      <c r="AB170" s="6" t="s">
        <v>162</v>
      </c>
      <c r="AC170" s="6" t="s">
        <v>469</v>
      </c>
      <c r="AD170" s="6" t="s">
        <v>455</v>
      </c>
      <c r="AE170" s="104" t="s">
        <v>456</v>
      </c>
      <c r="AF170" s="66" t="s">
        <v>457</v>
      </c>
      <c r="AG170" s="99" t="s">
        <v>470</v>
      </c>
      <c r="AH170" s="25">
        <v>44.085766</v>
      </c>
      <c r="AI170" s="25">
        <v>144.03994599999999</v>
      </c>
    </row>
    <row r="171" spans="1:39" s="10" customFormat="1" ht="21" customHeight="1">
      <c r="B171" s="33">
        <v>17</v>
      </c>
      <c r="C171" s="33" t="s">
        <v>451</v>
      </c>
      <c r="D171" s="6" t="s">
        <v>451</v>
      </c>
      <c r="E171" s="6" t="s">
        <v>468</v>
      </c>
      <c r="F171" s="6" t="s">
        <v>460</v>
      </c>
      <c r="G171" s="6" t="s">
        <v>54</v>
      </c>
      <c r="H171" s="6">
        <v>9.6</v>
      </c>
      <c r="I171" s="6" t="s">
        <v>52</v>
      </c>
      <c r="J171" s="4"/>
      <c r="K171" s="167">
        <v>63350</v>
      </c>
      <c r="L171" s="168"/>
      <c r="M171" s="168"/>
      <c r="N171" s="168"/>
      <c r="O171" s="168"/>
      <c r="P171" s="168"/>
      <c r="Q171" s="168"/>
      <c r="R171" s="168"/>
      <c r="S171" s="169"/>
      <c r="T171" s="4"/>
      <c r="U171" s="4"/>
      <c r="V171" s="94">
        <f t="shared" si="10"/>
        <v>63350</v>
      </c>
      <c r="W171" s="4"/>
      <c r="X171" s="4"/>
      <c r="Y171" s="4"/>
      <c r="Z171" s="4"/>
      <c r="AA171" s="6" t="s">
        <v>47</v>
      </c>
      <c r="AB171" s="6" t="s">
        <v>162</v>
      </c>
      <c r="AC171" s="6" t="s">
        <v>469</v>
      </c>
      <c r="AD171" s="6" t="s">
        <v>465</v>
      </c>
      <c r="AE171" s="104" t="s">
        <v>456</v>
      </c>
      <c r="AF171" s="66" t="s">
        <v>457</v>
      </c>
      <c r="AG171" s="99" t="s">
        <v>471</v>
      </c>
      <c r="AH171" s="25">
        <v>44.069180000000003</v>
      </c>
      <c r="AI171" s="25">
        <v>144.04157599999999</v>
      </c>
    </row>
    <row r="172" spans="1:39" s="10" customFormat="1" ht="21" customHeight="1">
      <c r="B172" s="33">
        <v>18</v>
      </c>
      <c r="C172" s="33" t="s">
        <v>451</v>
      </c>
      <c r="D172" s="6" t="s">
        <v>451</v>
      </c>
      <c r="E172" s="6" t="s">
        <v>468</v>
      </c>
      <c r="F172" s="6" t="s">
        <v>472</v>
      </c>
      <c r="G172" s="6" t="s">
        <v>54</v>
      </c>
      <c r="H172" s="6">
        <v>15</v>
      </c>
      <c r="I172" s="6" t="s">
        <v>75</v>
      </c>
      <c r="J172" s="4"/>
      <c r="K172" s="167">
        <v>67800</v>
      </c>
      <c r="L172" s="168"/>
      <c r="M172" s="168"/>
      <c r="N172" s="168"/>
      <c r="O172" s="168"/>
      <c r="P172" s="168"/>
      <c r="Q172" s="168"/>
      <c r="R172" s="168"/>
      <c r="S172" s="169"/>
      <c r="T172" s="4"/>
      <c r="U172" s="4"/>
      <c r="V172" s="94">
        <f t="shared" si="10"/>
        <v>67800</v>
      </c>
      <c r="W172" s="4"/>
      <c r="X172" s="4"/>
      <c r="Y172" s="4"/>
      <c r="Z172" s="4"/>
      <c r="AA172" s="6" t="s">
        <v>47</v>
      </c>
      <c r="AB172" s="6" t="s">
        <v>162</v>
      </c>
      <c r="AC172" s="6" t="s">
        <v>469</v>
      </c>
      <c r="AD172" s="6" t="s">
        <v>465</v>
      </c>
      <c r="AE172" s="104" t="s">
        <v>456</v>
      </c>
      <c r="AF172" s="66" t="s">
        <v>457</v>
      </c>
      <c r="AG172" s="99" t="s">
        <v>473</v>
      </c>
      <c r="AH172" s="25">
        <v>44.038151999999997</v>
      </c>
      <c r="AI172" s="25">
        <v>144.010077</v>
      </c>
    </row>
    <row r="173" spans="1:39" s="10" customFormat="1" ht="21" customHeight="1">
      <c r="B173" s="33">
        <v>19</v>
      </c>
      <c r="C173" s="33" t="s">
        <v>451</v>
      </c>
      <c r="D173" s="6" t="s">
        <v>451</v>
      </c>
      <c r="E173" s="6" t="s">
        <v>468</v>
      </c>
      <c r="F173" s="6" t="s">
        <v>474</v>
      </c>
      <c r="G173" s="6" t="s">
        <v>54</v>
      </c>
      <c r="H173" s="6">
        <v>30</v>
      </c>
      <c r="I173" s="6" t="s">
        <v>52</v>
      </c>
      <c r="J173" s="4"/>
      <c r="K173" s="167">
        <v>4000</v>
      </c>
      <c r="L173" s="168"/>
      <c r="M173" s="168"/>
      <c r="N173" s="168"/>
      <c r="O173" s="168"/>
      <c r="P173" s="168"/>
      <c r="Q173" s="168"/>
      <c r="R173" s="168"/>
      <c r="S173" s="169"/>
      <c r="T173" s="4"/>
      <c r="U173" s="4"/>
      <c r="V173" s="94">
        <f t="shared" si="10"/>
        <v>4000</v>
      </c>
      <c r="W173" s="4"/>
      <c r="X173" s="4"/>
      <c r="Y173" s="4"/>
      <c r="Z173" s="4"/>
      <c r="AA173" s="6" t="s">
        <v>47</v>
      </c>
      <c r="AB173" s="6" t="s">
        <v>162</v>
      </c>
      <c r="AC173" s="6" t="s">
        <v>469</v>
      </c>
      <c r="AD173" s="6" t="s">
        <v>465</v>
      </c>
      <c r="AE173" s="104" t="s">
        <v>456</v>
      </c>
      <c r="AF173" s="66" t="s">
        <v>457</v>
      </c>
      <c r="AG173" s="99" t="s">
        <v>475</v>
      </c>
      <c r="AH173" s="25">
        <v>43.964773999999998</v>
      </c>
      <c r="AI173" s="25">
        <v>143.94527400000001</v>
      </c>
    </row>
    <row r="174" spans="1:39" s="10" customFormat="1" ht="21" customHeight="1">
      <c r="B174" s="33">
        <v>20</v>
      </c>
      <c r="C174" s="33" t="s">
        <v>451</v>
      </c>
      <c r="D174" s="6" t="s">
        <v>451</v>
      </c>
      <c r="E174" s="6" t="s">
        <v>452</v>
      </c>
      <c r="F174" s="6" t="s">
        <v>476</v>
      </c>
      <c r="G174" s="6" t="s">
        <v>54</v>
      </c>
      <c r="H174" s="6">
        <v>55.4</v>
      </c>
      <c r="I174" s="6" t="s">
        <v>46</v>
      </c>
      <c r="J174" s="4"/>
      <c r="K174" s="167">
        <v>2900</v>
      </c>
      <c r="L174" s="168"/>
      <c r="M174" s="168"/>
      <c r="N174" s="168"/>
      <c r="O174" s="168"/>
      <c r="P174" s="168"/>
      <c r="Q174" s="168"/>
      <c r="R174" s="168"/>
      <c r="S174" s="169"/>
      <c r="T174" s="4"/>
      <c r="U174" s="4"/>
      <c r="V174" s="94">
        <f t="shared" si="10"/>
        <v>2900</v>
      </c>
      <c r="W174" s="4"/>
      <c r="X174" s="4"/>
      <c r="Y174" s="4"/>
      <c r="Z174" s="4"/>
      <c r="AA174" s="6" t="s">
        <v>47</v>
      </c>
      <c r="AB174" s="6" t="s">
        <v>162</v>
      </c>
      <c r="AC174" s="6" t="s">
        <v>469</v>
      </c>
      <c r="AD174" s="6" t="s">
        <v>465</v>
      </c>
      <c r="AE174" s="104" t="s">
        <v>456</v>
      </c>
      <c r="AF174" s="66" t="s">
        <v>457</v>
      </c>
      <c r="AG174" s="99" t="s">
        <v>477</v>
      </c>
      <c r="AH174" s="25">
        <v>43.758370999999997</v>
      </c>
      <c r="AI174" s="25">
        <v>143.86302699999999</v>
      </c>
    </row>
    <row r="175" spans="1:39" s="10" customFormat="1" ht="21" customHeight="1">
      <c r="B175" s="33">
        <v>21</v>
      </c>
      <c r="C175" s="33" t="s">
        <v>451</v>
      </c>
      <c r="D175" s="6" t="s">
        <v>451</v>
      </c>
      <c r="E175" s="6" t="s">
        <v>452</v>
      </c>
      <c r="F175" s="6" t="s">
        <v>478</v>
      </c>
      <c r="G175" s="6" t="s">
        <v>54</v>
      </c>
      <c r="H175" s="6">
        <v>55.4</v>
      </c>
      <c r="I175" s="6" t="s">
        <v>75</v>
      </c>
      <c r="J175" s="4"/>
      <c r="K175" s="167">
        <v>16700</v>
      </c>
      <c r="L175" s="168"/>
      <c r="M175" s="168"/>
      <c r="N175" s="168"/>
      <c r="O175" s="168"/>
      <c r="P175" s="168"/>
      <c r="Q175" s="168"/>
      <c r="R175" s="168"/>
      <c r="S175" s="169"/>
      <c r="T175" s="4"/>
      <c r="U175" s="4"/>
      <c r="V175" s="94">
        <f t="shared" si="10"/>
        <v>16700</v>
      </c>
      <c r="W175" s="4"/>
      <c r="X175" s="4"/>
      <c r="Y175" s="4"/>
      <c r="Z175" s="4"/>
      <c r="AA175" s="6" t="s">
        <v>47</v>
      </c>
      <c r="AB175" s="6" t="s">
        <v>162</v>
      </c>
      <c r="AC175" s="6" t="s">
        <v>469</v>
      </c>
      <c r="AD175" s="6" t="s">
        <v>465</v>
      </c>
      <c r="AE175" s="104" t="s">
        <v>456</v>
      </c>
      <c r="AF175" s="66" t="s">
        <v>457</v>
      </c>
      <c r="AG175" s="99" t="s">
        <v>479</v>
      </c>
      <c r="AH175" s="25">
        <v>43.763376999999998</v>
      </c>
      <c r="AI175" s="25">
        <v>143.86830599999999</v>
      </c>
    </row>
    <row r="176" spans="1:39" s="10" customFormat="1" ht="21" customHeight="1">
      <c r="B176" s="33">
        <v>22</v>
      </c>
      <c r="C176" s="33" t="s">
        <v>480</v>
      </c>
      <c r="D176" s="6" t="s">
        <v>481</v>
      </c>
      <c r="E176" s="6" t="s">
        <v>482</v>
      </c>
      <c r="F176" s="6" t="s">
        <v>483</v>
      </c>
      <c r="G176" s="6" t="s">
        <v>54</v>
      </c>
      <c r="H176" s="6">
        <v>40.799999999999997</v>
      </c>
      <c r="I176" s="6" t="s">
        <v>75</v>
      </c>
      <c r="J176" s="4"/>
      <c r="K176" s="167">
        <v>4300</v>
      </c>
      <c r="L176" s="168"/>
      <c r="M176" s="168"/>
      <c r="N176" s="168"/>
      <c r="O176" s="168"/>
      <c r="P176" s="168"/>
      <c r="Q176" s="168"/>
      <c r="R176" s="168"/>
      <c r="S176" s="168"/>
      <c r="T176" s="4"/>
      <c r="U176" s="4"/>
      <c r="V176" s="94">
        <f t="shared" si="10"/>
        <v>4300</v>
      </c>
      <c r="W176" s="4"/>
      <c r="X176" s="4"/>
      <c r="Y176" s="4"/>
      <c r="Z176" s="4"/>
      <c r="AA176" s="6" t="s">
        <v>47</v>
      </c>
      <c r="AB176" s="6" t="s">
        <v>162</v>
      </c>
      <c r="AC176" s="6" t="s">
        <v>469</v>
      </c>
      <c r="AD176" s="6" t="s">
        <v>465</v>
      </c>
      <c r="AE176" s="104" t="s">
        <v>456</v>
      </c>
      <c r="AF176" s="66" t="s">
        <v>457</v>
      </c>
      <c r="AG176" s="99" t="s">
        <v>484</v>
      </c>
      <c r="AH176" s="25">
        <v>43.754635999999998</v>
      </c>
      <c r="AI176" s="25">
        <v>144.06022300000001</v>
      </c>
    </row>
    <row r="177" spans="2:35" s="10" customFormat="1" ht="21" customHeight="1">
      <c r="B177" s="33">
        <v>23</v>
      </c>
      <c r="C177" s="33" t="s">
        <v>480</v>
      </c>
      <c r="D177" s="6" t="s">
        <v>485</v>
      </c>
      <c r="E177" s="6" t="s">
        <v>482</v>
      </c>
      <c r="F177" s="6" t="s">
        <v>486</v>
      </c>
      <c r="G177" s="6" t="s">
        <v>54</v>
      </c>
      <c r="H177" s="6">
        <v>49.2</v>
      </c>
      <c r="I177" s="6" t="s">
        <v>75</v>
      </c>
      <c r="J177" s="4"/>
      <c r="K177" s="167">
        <v>40200</v>
      </c>
      <c r="L177" s="168"/>
      <c r="M177" s="168"/>
      <c r="N177" s="168"/>
      <c r="O177" s="168"/>
      <c r="P177" s="168"/>
      <c r="Q177" s="168"/>
      <c r="R177" s="168"/>
      <c r="S177" s="168"/>
      <c r="T177" s="4"/>
      <c r="U177" s="4"/>
      <c r="V177" s="94">
        <f t="shared" si="10"/>
        <v>40200</v>
      </c>
      <c r="W177" s="4"/>
      <c r="X177" s="4"/>
      <c r="Y177" s="4"/>
      <c r="Z177" s="4"/>
      <c r="AA177" s="6" t="s">
        <v>66</v>
      </c>
      <c r="AB177" s="6" t="s">
        <v>162</v>
      </c>
      <c r="AC177" s="6" t="s">
        <v>469</v>
      </c>
      <c r="AD177" s="6" t="s">
        <v>465</v>
      </c>
      <c r="AE177" s="104" t="s">
        <v>456</v>
      </c>
      <c r="AF177" s="66" t="s">
        <v>457</v>
      </c>
      <c r="AG177" s="99" t="s">
        <v>487</v>
      </c>
      <c r="AH177" s="25">
        <v>43.709066999999997</v>
      </c>
      <c r="AI177" s="25">
        <v>144.01136399999999</v>
      </c>
    </row>
    <row r="178" spans="2:35" s="10" customFormat="1" ht="21" customHeight="1">
      <c r="B178" s="6">
        <v>24</v>
      </c>
      <c r="C178" s="6" t="s">
        <v>488</v>
      </c>
      <c r="D178" s="6" t="s">
        <v>489</v>
      </c>
      <c r="E178" s="6" t="s">
        <v>490</v>
      </c>
      <c r="F178" s="6" t="s">
        <v>491</v>
      </c>
      <c r="G178" s="6" t="s">
        <v>107</v>
      </c>
      <c r="H178" s="6">
        <v>2.7</v>
      </c>
      <c r="I178" s="6" t="s">
        <v>103</v>
      </c>
      <c r="J178" s="12"/>
      <c r="K178" s="12"/>
      <c r="L178" s="12"/>
      <c r="M178" s="12"/>
      <c r="N178" s="12"/>
      <c r="O178" s="12"/>
      <c r="P178" s="12"/>
      <c r="Q178" s="12"/>
      <c r="R178" s="179">
        <v>14000</v>
      </c>
      <c r="S178" s="180"/>
      <c r="T178" s="180"/>
      <c r="U178" s="181"/>
      <c r="V178" s="94">
        <f t="shared" si="10"/>
        <v>14000</v>
      </c>
      <c r="W178" s="12"/>
      <c r="X178" s="12"/>
      <c r="Y178" s="12"/>
      <c r="Z178" s="12"/>
      <c r="AA178" s="6" t="s">
        <v>66</v>
      </c>
      <c r="AB178" s="6" t="s">
        <v>174</v>
      </c>
      <c r="AC178" s="6" t="s">
        <v>492</v>
      </c>
      <c r="AD178" s="6" t="s">
        <v>810</v>
      </c>
      <c r="AE178" s="5" t="s">
        <v>811</v>
      </c>
      <c r="AF178" s="99" t="s">
        <v>76</v>
      </c>
      <c r="AG178" s="99" t="s">
        <v>812</v>
      </c>
      <c r="AH178" s="6">
        <v>43.980030999999997</v>
      </c>
      <c r="AI178" s="6">
        <v>144.107237</v>
      </c>
    </row>
    <row r="179" spans="2:35" s="10" customFormat="1" ht="21" customHeight="1">
      <c r="B179" s="6">
        <v>25</v>
      </c>
      <c r="C179" s="6" t="s">
        <v>451</v>
      </c>
      <c r="D179" s="6" t="s">
        <v>613</v>
      </c>
      <c r="E179" s="6" t="s">
        <v>813</v>
      </c>
      <c r="F179" s="6" t="s">
        <v>615</v>
      </c>
      <c r="G179" s="6" t="s">
        <v>169</v>
      </c>
      <c r="H179" s="3">
        <v>9</v>
      </c>
      <c r="I179" s="6" t="s">
        <v>46</v>
      </c>
      <c r="J179" s="12"/>
      <c r="K179" s="12"/>
      <c r="L179" s="12"/>
      <c r="M179" s="12"/>
      <c r="N179" s="12"/>
      <c r="O179" s="12"/>
      <c r="P179" s="12"/>
      <c r="Q179" s="179">
        <v>8000</v>
      </c>
      <c r="R179" s="180"/>
      <c r="S179" s="180"/>
      <c r="T179" s="180"/>
      <c r="U179" s="181"/>
      <c r="V179" s="94">
        <f t="shared" si="10"/>
        <v>8000</v>
      </c>
      <c r="W179" s="12"/>
      <c r="X179" s="12"/>
      <c r="Y179" s="12"/>
      <c r="Z179" s="12"/>
      <c r="AA179" s="6" t="s">
        <v>66</v>
      </c>
      <c r="AB179" s="6" t="s">
        <v>55</v>
      </c>
      <c r="AC179" s="6" t="s">
        <v>492</v>
      </c>
      <c r="AD179" s="6" t="s">
        <v>814</v>
      </c>
      <c r="AE179" s="5" t="s">
        <v>811</v>
      </c>
      <c r="AF179" s="99" t="s">
        <v>76</v>
      </c>
      <c r="AG179" s="99" t="s">
        <v>614</v>
      </c>
      <c r="AH179" s="6">
        <v>43.789451999999997</v>
      </c>
      <c r="AI179" s="6">
        <v>143.72501099999999</v>
      </c>
    </row>
    <row r="180" spans="2:35" s="10" customFormat="1" ht="21" customHeight="1">
      <c r="B180" s="6">
        <v>26</v>
      </c>
      <c r="C180" s="6" t="s">
        <v>451</v>
      </c>
      <c r="D180" s="6" t="s">
        <v>613</v>
      </c>
      <c r="E180" s="6" t="s">
        <v>815</v>
      </c>
      <c r="F180" s="6" t="s">
        <v>615</v>
      </c>
      <c r="G180" s="6" t="s">
        <v>169</v>
      </c>
      <c r="H180" s="3">
        <v>9</v>
      </c>
      <c r="I180" s="6" t="s">
        <v>46</v>
      </c>
      <c r="J180" s="12"/>
      <c r="K180" s="12"/>
      <c r="L180" s="12"/>
      <c r="M180" s="12"/>
      <c r="N180" s="12"/>
      <c r="O180" s="12"/>
      <c r="P180" s="12"/>
      <c r="Q180" s="179">
        <v>5000</v>
      </c>
      <c r="R180" s="180"/>
      <c r="S180" s="180"/>
      <c r="T180" s="180"/>
      <c r="U180" s="181"/>
      <c r="V180" s="94">
        <f t="shared" si="10"/>
        <v>5000</v>
      </c>
      <c r="W180" s="12"/>
      <c r="X180" s="12"/>
      <c r="Y180" s="12"/>
      <c r="Z180" s="12"/>
      <c r="AA180" s="6" t="s">
        <v>66</v>
      </c>
      <c r="AB180" s="6" t="s">
        <v>55</v>
      </c>
      <c r="AC180" s="6" t="s">
        <v>492</v>
      </c>
      <c r="AD180" s="6" t="s">
        <v>816</v>
      </c>
      <c r="AE180" s="5" t="s">
        <v>811</v>
      </c>
      <c r="AF180" s="99" t="s">
        <v>76</v>
      </c>
      <c r="AG180" s="99" t="s">
        <v>493</v>
      </c>
      <c r="AH180" s="6">
        <v>43.789451999999997</v>
      </c>
      <c r="AI180" s="6">
        <v>143.72501099999999</v>
      </c>
    </row>
    <row r="181" spans="2:35" s="10" customFormat="1" ht="21" customHeight="1">
      <c r="B181" s="6">
        <v>27</v>
      </c>
      <c r="C181" s="6" t="s">
        <v>500</v>
      </c>
      <c r="D181" s="6" t="s">
        <v>501</v>
      </c>
      <c r="E181" s="6" t="s">
        <v>415</v>
      </c>
      <c r="F181" s="6" t="s">
        <v>502</v>
      </c>
      <c r="G181" s="6" t="s">
        <v>503</v>
      </c>
      <c r="H181" s="6">
        <v>4.4000000000000004</v>
      </c>
      <c r="I181" s="6" t="s">
        <v>52</v>
      </c>
      <c r="J181" s="12"/>
      <c r="K181" s="12"/>
      <c r="L181" s="12"/>
      <c r="M181" s="12"/>
      <c r="N181" s="179">
        <v>6000</v>
      </c>
      <c r="O181" s="180"/>
      <c r="P181" s="180"/>
      <c r="Q181" s="180"/>
      <c r="R181" s="12"/>
      <c r="S181" s="12"/>
      <c r="T181" s="12"/>
      <c r="U181" s="12"/>
      <c r="V181" s="94">
        <f t="shared" si="10"/>
        <v>6000</v>
      </c>
      <c r="W181" s="12"/>
      <c r="X181" s="12"/>
      <c r="Y181" s="12"/>
      <c r="Z181" s="12"/>
      <c r="AA181" s="6" t="s">
        <v>66</v>
      </c>
      <c r="AB181" s="6" t="s">
        <v>55</v>
      </c>
      <c r="AC181" s="6" t="s">
        <v>504</v>
      </c>
      <c r="AD181" s="6" t="s">
        <v>810</v>
      </c>
      <c r="AE181" s="5" t="s">
        <v>811</v>
      </c>
      <c r="AF181" s="99" t="s">
        <v>76</v>
      </c>
      <c r="AG181" s="99" t="s">
        <v>494</v>
      </c>
      <c r="AH181" s="6">
        <v>44.141103999999999</v>
      </c>
      <c r="AI181" s="6">
        <v>143.501058</v>
      </c>
    </row>
    <row r="182" spans="2:35" s="10" customFormat="1" ht="21" customHeight="1">
      <c r="B182" s="6">
        <v>28</v>
      </c>
      <c r="C182" s="6" t="s">
        <v>414</v>
      </c>
      <c r="D182" s="6" t="s">
        <v>817</v>
      </c>
      <c r="E182" s="7" t="s">
        <v>425</v>
      </c>
      <c r="F182" s="6" t="s">
        <v>818</v>
      </c>
      <c r="G182" s="6" t="s">
        <v>503</v>
      </c>
      <c r="H182" s="6">
        <v>20.399999999999999</v>
      </c>
      <c r="I182" s="6" t="s">
        <v>52</v>
      </c>
      <c r="J182" s="12"/>
      <c r="K182" s="12"/>
      <c r="L182" s="12"/>
      <c r="M182" s="12"/>
      <c r="N182" s="179">
        <v>3500</v>
      </c>
      <c r="O182" s="180"/>
      <c r="P182" s="180"/>
      <c r="Q182" s="181"/>
      <c r="R182" s="12"/>
      <c r="S182" s="12"/>
      <c r="T182" s="12"/>
      <c r="U182" s="12"/>
      <c r="V182" s="94">
        <f t="shared" si="10"/>
        <v>3500</v>
      </c>
      <c r="W182" s="12"/>
      <c r="X182" s="12"/>
      <c r="Y182" s="12"/>
      <c r="Z182" s="12"/>
      <c r="AA182" s="6" t="s">
        <v>66</v>
      </c>
      <c r="AB182" s="6" t="s">
        <v>55</v>
      </c>
      <c r="AC182" s="6" t="s">
        <v>504</v>
      </c>
      <c r="AD182" s="6" t="s">
        <v>810</v>
      </c>
      <c r="AE182" s="5" t="s">
        <v>811</v>
      </c>
      <c r="AF182" s="99" t="s">
        <v>76</v>
      </c>
      <c r="AG182" s="99" t="s">
        <v>495</v>
      </c>
      <c r="AH182" s="25">
        <v>43.899307</v>
      </c>
      <c r="AI182" s="25">
        <v>143.53721400000001</v>
      </c>
    </row>
    <row r="183" spans="2:35" s="10" customFormat="1" ht="21" customHeight="1">
      <c r="B183" s="6">
        <v>29</v>
      </c>
      <c r="C183" s="6" t="s">
        <v>507</v>
      </c>
      <c r="D183" s="6" t="s">
        <v>507</v>
      </c>
      <c r="E183" s="7" t="s">
        <v>508</v>
      </c>
      <c r="F183" s="6" t="s">
        <v>509</v>
      </c>
      <c r="G183" s="6" t="s">
        <v>503</v>
      </c>
      <c r="H183" s="6">
        <v>17.5</v>
      </c>
      <c r="I183" s="6" t="s">
        <v>52</v>
      </c>
      <c r="J183" s="12"/>
      <c r="K183" s="12"/>
      <c r="L183" s="12"/>
      <c r="M183" s="12"/>
      <c r="N183" s="12"/>
      <c r="O183" s="12"/>
      <c r="P183" s="12"/>
      <c r="Q183" s="12"/>
      <c r="R183" s="179">
        <v>10000</v>
      </c>
      <c r="S183" s="180"/>
      <c r="T183" s="180"/>
      <c r="U183" s="181"/>
      <c r="V183" s="94">
        <f t="shared" si="10"/>
        <v>10000</v>
      </c>
      <c r="W183" s="12"/>
      <c r="X183" s="12"/>
      <c r="Y183" s="12"/>
      <c r="Z183" s="12"/>
      <c r="AA183" s="6" t="s">
        <v>66</v>
      </c>
      <c r="AB183" s="6" t="s">
        <v>55</v>
      </c>
      <c r="AC183" s="6" t="s">
        <v>504</v>
      </c>
      <c r="AD183" s="6" t="s">
        <v>810</v>
      </c>
      <c r="AE183" s="5" t="s">
        <v>811</v>
      </c>
      <c r="AF183" s="99" t="s">
        <v>76</v>
      </c>
      <c r="AG183" s="99" t="s">
        <v>496</v>
      </c>
      <c r="AH183" s="25">
        <v>44.017631999999999</v>
      </c>
      <c r="AI183" s="25">
        <v>143.78193899999999</v>
      </c>
    </row>
    <row r="184" spans="2:35" s="10" customFormat="1" ht="21" customHeight="1">
      <c r="B184" s="6">
        <v>30</v>
      </c>
      <c r="C184" s="6" t="s">
        <v>819</v>
      </c>
      <c r="D184" s="6" t="s">
        <v>819</v>
      </c>
      <c r="E184" s="6" t="s">
        <v>511</v>
      </c>
      <c r="F184" s="6" t="s">
        <v>820</v>
      </c>
      <c r="G184" s="6" t="s">
        <v>51</v>
      </c>
      <c r="H184" s="6">
        <v>0.4</v>
      </c>
      <c r="I184" s="6" t="s">
        <v>46</v>
      </c>
      <c r="J184" s="12"/>
      <c r="K184" s="12"/>
      <c r="L184" s="12"/>
      <c r="M184" s="12"/>
      <c r="N184" s="12"/>
      <c r="O184" s="12"/>
      <c r="P184" s="12"/>
      <c r="Q184" s="179">
        <v>2500</v>
      </c>
      <c r="R184" s="180"/>
      <c r="S184" s="180"/>
      <c r="T184" s="180"/>
      <c r="U184" s="181"/>
      <c r="V184" s="94">
        <f t="shared" si="10"/>
        <v>2500</v>
      </c>
      <c r="W184" s="12"/>
      <c r="X184" s="12"/>
      <c r="Y184" s="12"/>
      <c r="Z184" s="12"/>
      <c r="AA184" s="6" t="s">
        <v>66</v>
      </c>
      <c r="AB184" s="6" t="s">
        <v>55</v>
      </c>
      <c r="AC184" s="6" t="s">
        <v>821</v>
      </c>
      <c r="AD184" s="6" t="s">
        <v>810</v>
      </c>
      <c r="AE184" s="5" t="s">
        <v>822</v>
      </c>
      <c r="AF184" s="99" t="s">
        <v>76</v>
      </c>
      <c r="AG184" s="99" t="s">
        <v>497</v>
      </c>
      <c r="AH184" s="6">
        <v>44.479337999999998</v>
      </c>
      <c r="AI184" s="6">
        <v>143.12500399999999</v>
      </c>
    </row>
    <row r="185" spans="2:35" s="10" customFormat="1" ht="21" customHeight="1">
      <c r="B185" s="6">
        <v>31</v>
      </c>
      <c r="C185" s="6" t="s">
        <v>823</v>
      </c>
      <c r="D185" s="6" t="s">
        <v>823</v>
      </c>
      <c r="E185" s="6" t="s">
        <v>511</v>
      </c>
      <c r="F185" s="6" t="s">
        <v>820</v>
      </c>
      <c r="G185" s="6" t="s">
        <v>51</v>
      </c>
      <c r="H185" s="3">
        <v>0.4</v>
      </c>
      <c r="I185" s="6" t="s">
        <v>46</v>
      </c>
      <c r="J185" s="12"/>
      <c r="K185" s="12"/>
      <c r="L185" s="12"/>
      <c r="M185" s="12"/>
      <c r="N185" s="12"/>
      <c r="O185" s="12"/>
      <c r="P185" s="12"/>
      <c r="Q185" s="179">
        <v>2500</v>
      </c>
      <c r="R185" s="180"/>
      <c r="S185" s="180"/>
      <c r="T185" s="180"/>
      <c r="U185" s="181"/>
      <c r="V185" s="94">
        <f t="shared" si="10"/>
        <v>2500</v>
      </c>
      <c r="W185" s="12"/>
      <c r="X185" s="12"/>
      <c r="Y185" s="12"/>
      <c r="Z185" s="12"/>
      <c r="AA185" s="6" t="s">
        <v>66</v>
      </c>
      <c r="AB185" s="6" t="s">
        <v>174</v>
      </c>
      <c r="AC185" s="6" t="s">
        <v>821</v>
      </c>
      <c r="AD185" s="6" t="s">
        <v>814</v>
      </c>
      <c r="AE185" s="5" t="s">
        <v>822</v>
      </c>
      <c r="AF185" s="99" t="s">
        <v>76</v>
      </c>
      <c r="AG185" s="99" t="s">
        <v>498</v>
      </c>
      <c r="AH185" s="6">
        <v>44.479337999999998</v>
      </c>
      <c r="AI185" s="6">
        <v>143.12500399999999</v>
      </c>
    </row>
    <row r="186" spans="2:35" s="10" customFormat="1" ht="21" customHeight="1">
      <c r="B186" s="6">
        <v>32</v>
      </c>
      <c r="C186" s="6" t="s">
        <v>510</v>
      </c>
      <c r="D186" s="6" t="s">
        <v>824</v>
      </c>
      <c r="E186" s="7" t="s">
        <v>511</v>
      </c>
      <c r="F186" s="6" t="s">
        <v>512</v>
      </c>
      <c r="G186" s="6" t="s">
        <v>51</v>
      </c>
      <c r="H186" s="3">
        <v>0.3</v>
      </c>
      <c r="I186" s="6" t="s">
        <v>52</v>
      </c>
      <c r="J186" s="12"/>
      <c r="K186" s="12"/>
      <c r="L186" s="12"/>
      <c r="M186" s="12"/>
      <c r="N186" s="12"/>
      <c r="O186" s="12"/>
      <c r="P186" s="12"/>
      <c r="Q186" s="179">
        <v>1500</v>
      </c>
      <c r="R186" s="180"/>
      <c r="S186" s="180"/>
      <c r="T186" s="180"/>
      <c r="U186" s="181"/>
      <c r="V186" s="94">
        <f t="shared" si="10"/>
        <v>1500</v>
      </c>
      <c r="W186" s="12"/>
      <c r="X186" s="12"/>
      <c r="Y186" s="12"/>
      <c r="Z186" s="12"/>
      <c r="AA186" s="6" t="s">
        <v>66</v>
      </c>
      <c r="AB186" s="6" t="s">
        <v>55</v>
      </c>
      <c r="AC186" s="6" t="s">
        <v>821</v>
      </c>
      <c r="AD186" s="6" t="s">
        <v>816</v>
      </c>
      <c r="AE186" s="5" t="s">
        <v>822</v>
      </c>
      <c r="AF186" s="99" t="s">
        <v>76</v>
      </c>
      <c r="AG186" s="99" t="s">
        <v>499</v>
      </c>
      <c r="AH186" s="25">
        <v>44.426827000000003</v>
      </c>
      <c r="AI186" s="25">
        <v>143.22440700000001</v>
      </c>
    </row>
    <row r="187" spans="2:35" s="10" customFormat="1" ht="21" customHeight="1">
      <c r="B187" s="6">
        <v>33</v>
      </c>
      <c r="C187" s="6" t="s">
        <v>825</v>
      </c>
      <c r="D187" s="6" t="s">
        <v>825</v>
      </c>
      <c r="E187" s="7" t="s">
        <v>443</v>
      </c>
      <c r="F187" s="6" t="s">
        <v>826</v>
      </c>
      <c r="G187" s="6" t="s">
        <v>54</v>
      </c>
      <c r="H187" s="3">
        <v>2.2000000000000002</v>
      </c>
      <c r="I187" s="6" t="s">
        <v>52</v>
      </c>
      <c r="J187" s="12"/>
      <c r="K187" s="12"/>
      <c r="L187" s="12"/>
      <c r="M187" s="12"/>
      <c r="N187" s="12"/>
      <c r="O187" s="12"/>
      <c r="P187" s="12"/>
      <c r="Q187" s="179">
        <v>1500</v>
      </c>
      <c r="R187" s="180"/>
      <c r="S187" s="180"/>
      <c r="T187" s="180"/>
      <c r="U187" s="181"/>
      <c r="V187" s="94">
        <f t="shared" si="10"/>
        <v>1500</v>
      </c>
      <c r="W187" s="12"/>
      <c r="X187" s="12"/>
      <c r="Y187" s="12"/>
      <c r="Z187" s="12"/>
      <c r="AA187" s="6" t="s">
        <v>66</v>
      </c>
      <c r="AB187" s="6" t="s">
        <v>55</v>
      </c>
      <c r="AC187" s="6" t="s">
        <v>821</v>
      </c>
      <c r="AD187" s="6" t="s">
        <v>827</v>
      </c>
      <c r="AE187" s="5" t="s">
        <v>822</v>
      </c>
      <c r="AF187" s="99" t="s">
        <v>76</v>
      </c>
      <c r="AG187" s="99" t="s">
        <v>505</v>
      </c>
      <c r="AH187" s="25">
        <v>44.311098000000001</v>
      </c>
      <c r="AI187" s="25">
        <v>143.36564100000001</v>
      </c>
    </row>
    <row r="188" spans="2:35" s="10" customFormat="1" ht="21" customHeight="1">
      <c r="B188" s="6">
        <v>34</v>
      </c>
      <c r="C188" s="6" t="s">
        <v>828</v>
      </c>
      <c r="D188" s="6" t="s">
        <v>829</v>
      </c>
      <c r="E188" s="7" t="s">
        <v>443</v>
      </c>
      <c r="F188" s="6" t="s">
        <v>826</v>
      </c>
      <c r="G188" s="6" t="s">
        <v>54</v>
      </c>
      <c r="H188" s="3">
        <v>2.2000000000000002</v>
      </c>
      <c r="I188" s="6" t="s">
        <v>52</v>
      </c>
      <c r="J188" s="12"/>
      <c r="K188" s="12"/>
      <c r="L188" s="12"/>
      <c r="M188" s="12"/>
      <c r="N188" s="12"/>
      <c r="O188" s="12"/>
      <c r="P188" s="12"/>
      <c r="Q188" s="179">
        <v>1500</v>
      </c>
      <c r="R188" s="180"/>
      <c r="S188" s="180"/>
      <c r="T188" s="180"/>
      <c r="U188" s="181"/>
      <c r="V188" s="94">
        <f t="shared" si="10"/>
        <v>1500</v>
      </c>
      <c r="W188" s="12"/>
      <c r="X188" s="12"/>
      <c r="Y188" s="12"/>
      <c r="Z188" s="12"/>
      <c r="AA188" s="6" t="s">
        <v>66</v>
      </c>
      <c r="AB188" s="6" t="s">
        <v>55</v>
      </c>
      <c r="AC188" s="6" t="s">
        <v>821</v>
      </c>
      <c r="AD188" s="6" t="s">
        <v>830</v>
      </c>
      <c r="AE188" s="5" t="s">
        <v>822</v>
      </c>
      <c r="AF188" s="99" t="s">
        <v>76</v>
      </c>
      <c r="AG188" s="99" t="s">
        <v>506</v>
      </c>
      <c r="AH188" s="25">
        <v>44.311098000000001</v>
      </c>
      <c r="AI188" s="25">
        <v>143.36564100000001</v>
      </c>
    </row>
    <row r="189" spans="2:35" s="10" customFormat="1" ht="21" customHeight="1">
      <c r="B189" s="6"/>
      <c r="C189" s="6"/>
      <c r="D189" s="6"/>
      <c r="E189" s="6"/>
      <c r="F189" s="6"/>
      <c r="G189" s="6"/>
      <c r="H189" s="6"/>
      <c r="I189" s="6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95"/>
      <c r="W189" s="12"/>
      <c r="X189" s="12"/>
      <c r="Y189" s="12"/>
      <c r="Z189" s="12"/>
      <c r="AA189" s="6"/>
      <c r="AB189" s="6"/>
      <c r="AC189" s="6"/>
      <c r="AD189" s="6"/>
      <c r="AE189" s="6"/>
      <c r="AF189" s="6"/>
      <c r="AG189" s="99"/>
      <c r="AH189" s="6"/>
      <c r="AI189" s="6"/>
    </row>
    <row r="190" spans="2:35" s="10" customFormat="1" ht="21" customHeight="1">
      <c r="B190" s="170" t="s">
        <v>513</v>
      </c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1"/>
      <c r="AG190" s="172"/>
      <c r="AH190" s="172"/>
      <c r="AI190" s="173"/>
    </row>
    <row r="191" spans="2:35" s="10" customFormat="1" ht="21" customHeight="1">
      <c r="B191" s="33">
        <v>1</v>
      </c>
      <c r="C191" s="33" t="s">
        <v>514</v>
      </c>
      <c r="D191" s="6" t="s">
        <v>514</v>
      </c>
      <c r="E191" s="6" t="s">
        <v>515</v>
      </c>
      <c r="F191" s="6" t="s">
        <v>516</v>
      </c>
      <c r="G191" s="6" t="s">
        <v>54</v>
      </c>
      <c r="H191" s="6">
        <v>18.600000000000001</v>
      </c>
      <c r="I191" s="6" t="s">
        <v>517</v>
      </c>
      <c r="J191" s="94"/>
      <c r="K191" s="94"/>
      <c r="L191" s="94"/>
      <c r="M191" s="94"/>
      <c r="N191" s="68"/>
      <c r="O191" s="68"/>
      <c r="P191" s="56">
        <v>150</v>
      </c>
      <c r="Q191" s="56"/>
      <c r="R191" s="4"/>
      <c r="S191" s="167"/>
      <c r="T191" s="168"/>
      <c r="U191" s="169"/>
      <c r="V191" s="90">
        <f t="shared" ref="V191:V200" si="11">SUM(J191:U191)</f>
        <v>150</v>
      </c>
      <c r="W191" s="4"/>
      <c r="X191" s="4"/>
      <c r="Y191" s="156">
        <v>150</v>
      </c>
      <c r="Z191" s="157"/>
      <c r="AA191" s="6" t="s">
        <v>53</v>
      </c>
      <c r="AB191" s="6" t="s">
        <v>518</v>
      </c>
      <c r="AC191" s="6" t="s">
        <v>519</v>
      </c>
      <c r="AD191" s="6" t="s">
        <v>520</v>
      </c>
      <c r="AE191" s="158" t="s">
        <v>521</v>
      </c>
      <c r="AF191" s="58" t="s">
        <v>522</v>
      </c>
      <c r="AG191" s="99" t="s">
        <v>523</v>
      </c>
      <c r="AH191" s="6">
        <v>44.994020200000001</v>
      </c>
      <c r="AI191" s="6">
        <v>141.8174702</v>
      </c>
    </row>
    <row r="192" spans="2:35" s="10" customFormat="1" ht="21" customHeight="1">
      <c r="B192" s="33">
        <v>2</v>
      </c>
      <c r="C192" s="33" t="s">
        <v>524</v>
      </c>
      <c r="D192" s="6" t="s">
        <v>524</v>
      </c>
      <c r="E192" s="6" t="s">
        <v>525</v>
      </c>
      <c r="F192" s="6" t="s">
        <v>526</v>
      </c>
      <c r="G192" s="6" t="s">
        <v>384</v>
      </c>
      <c r="H192" s="6">
        <v>8.9</v>
      </c>
      <c r="I192" s="6" t="s">
        <v>52</v>
      </c>
      <c r="J192" s="94"/>
      <c r="K192" s="94"/>
      <c r="L192" s="94"/>
      <c r="M192" s="19"/>
      <c r="N192" s="209">
        <v>20000</v>
      </c>
      <c r="O192" s="210"/>
      <c r="P192" s="210"/>
      <c r="Q192" s="211"/>
      <c r="R192" s="20"/>
      <c r="S192" s="94"/>
      <c r="T192" s="94"/>
      <c r="U192" s="94"/>
      <c r="V192" s="90">
        <f t="shared" si="11"/>
        <v>20000</v>
      </c>
      <c r="W192" s="4"/>
      <c r="X192" s="156"/>
      <c r="Y192" s="4"/>
      <c r="Z192" s="4"/>
      <c r="AA192" s="6" t="s">
        <v>66</v>
      </c>
      <c r="AB192" s="6" t="s">
        <v>162</v>
      </c>
      <c r="AC192" s="6" t="s">
        <v>527</v>
      </c>
      <c r="AD192" s="6" t="s">
        <v>528</v>
      </c>
      <c r="AE192" s="5" t="s">
        <v>529</v>
      </c>
      <c r="AF192" s="149" t="s">
        <v>530</v>
      </c>
      <c r="AG192" s="99" t="s">
        <v>531</v>
      </c>
      <c r="AH192" s="25">
        <v>43.920862999999997</v>
      </c>
      <c r="AI192" s="25">
        <v>141.68127999999999</v>
      </c>
    </row>
    <row r="193" spans="2:39" s="10" customFormat="1" ht="21" customHeight="1">
      <c r="B193" s="33">
        <v>3</v>
      </c>
      <c r="C193" s="150" t="s">
        <v>532</v>
      </c>
      <c r="D193" s="6" t="s">
        <v>532</v>
      </c>
      <c r="E193" s="6" t="s">
        <v>515</v>
      </c>
      <c r="F193" s="6" t="s">
        <v>533</v>
      </c>
      <c r="G193" s="6" t="s">
        <v>224</v>
      </c>
      <c r="H193" s="6">
        <v>31.2</v>
      </c>
      <c r="I193" s="6" t="s">
        <v>46</v>
      </c>
      <c r="J193" s="94"/>
      <c r="K193" s="94"/>
      <c r="L193" s="94"/>
      <c r="M193" s="94"/>
      <c r="N193" s="151"/>
      <c r="O193" s="151"/>
      <c r="P193" s="152"/>
      <c r="Q193" s="153"/>
      <c r="R193" s="168">
        <v>23000</v>
      </c>
      <c r="S193" s="168"/>
      <c r="T193" s="91"/>
      <c r="U193" s="92"/>
      <c r="V193" s="90">
        <f t="shared" si="11"/>
        <v>23000</v>
      </c>
      <c r="W193" s="4"/>
      <c r="X193" s="4"/>
      <c r="Y193" s="156"/>
      <c r="Z193" s="157">
        <v>23000</v>
      </c>
      <c r="AA193" s="6" t="s">
        <v>66</v>
      </c>
      <c r="AB193" s="100" t="s">
        <v>162</v>
      </c>
      <c r="AC193" s="6" t="s">
        <v>519</v>
      </c>
      <c r="AD193" s="6" t="s">
        <v>520</v>
      </c>
      <c r="AE193" s="158" t="s">
        <v>521</v>
      </c>
      <c r="AF193" s="154" t="s">
        <v>522</v>
      </c>
      <c r="AG193" s="99" t="s">
        <v>534</v>
      </c>
      <c r="AH193" s="6">
        <v>44.925959900000002</v>
      </c>
      <c r="AI193" s="6">
        <v>141.8921818</v>
      </c>
    </row>
    <row r="194" spans="2:39" s="10" customFormat="1" ht="21" customHeight="1">
      <c r="B194" s="6">
        <v>4</v>
      </c>
      <c r="C194" s="29" t="s">
        <v>544</v>
      </c>
      <c r="D194" s="6" t="s">
        <v>544</v>
      </c>
      <c r="E194" s="6" t="s">
        <v>545</v>
      </c>
      <c r="F194" s="6" t="s">
        <v>546</v>
      </c>
      <c r="G194" s="6" t="s">
        <v>547</v>
      </c>
      <c r="H194" s="6">
        <v>3.2</v>
      </c>
      <c r="I194" s="6" t="s">
        <v>46</v>
      </c>
      <c r="J194" s="94"/>
      <c r="K194" s="94"/>
      <c r="L194" s="94"/>
      <c r="M194" s="94"/>
      <c r="N194" s="94"/>
      <c r="O194" s="94"/>
      <c r="P194" s="4"/>
      <c r="Q194" s="4"/>
      <c r="R194" s="4"/>
      <c r="S194" s="167">
        <v>15000</v>
      </c>
      <c r="T194" s="168"/>
      <c r="U194" s="169"/>
      <c r="V194" s="90">
        <f t="shared" si="11"/>
        <v>15000</v>
      </c>
      <c r="W194" s="4"/>
      <c r="X194" s="4"/>
      <c r="Y194" s="6"/>
      <c r="Z194" s="54">
        <v>25000</v>
      </c>
      <c r="AA194" s="6" t="s">
        <v>47</v>
      </c>
      <c r="AB194" s="6" t="s">
        <v>55</v>
      </c>
      <c r="AC194" s="6" t="s">
        <v>548</v>
      </c>
      <c r="AD194" s="6" t="s">
        <v>549</v>
      </c>
      <c r="AE194" s="5" t="s">
        <v>831</v>
      </c>
      <c r="AF194" s="99" t="s">
        <v>539</v>
      </c>
      <c r="AG194" s="99" t="s">
        <v>540</v>
      </c>
      <c r="AH194" s="6">
        <v>44.712516999999998</v>
      </c>
      <c r="AI194" s="6">
        <v>141.82365799999999</v>
      </c>
    </row>
    <row r="195" spans="2:39" s="10" customFormat="1" ht="21" customHeight="1">
      <c r="B195" s="6">
        <v>5</v>
      </c>
      <c r="C195" s="29" t="s">
        <v>514</v>
      </c>
      <c r="D195" s="6" t="s">
        <v>551</v>
      </c>
      <c r="E195" s="6" t="s">
        <v>552</v>
      </c>
      <c r="F195" s="6" t="s">
        <v>553</v>
      </c>
      <c r="G195" s="6" t="s">
        <v>554</v>
      </c>
      <c r="H195" s="6">
        <v>1.1000000000000001</v>
      </c>
      <c r="I195" s="6" t="s">
        <v>46</v>
      </c>
      <c r="J195" s="94"/>
      <c r="K195" s="94"/>
      <c r="L195" s="94"/>
      <c r="M195" s="94"/>
      <c r="N195" s="94"/>
      <c r="O195" s="94"/>
      <c r="P195" s="4"/>
      <c r="Q195" s="4"/>
      <c r="R195" s="4"/>
      <c r="S195" s="167">
        <v>9000</v>
      </c>
      <c r="T195" s="168"/>
      <c r="U195" s="169"/>
      <c r="V195" s="90">
        <f t="shared" si="11"/>
        <v>9000</v>
      </c>
      <c r="W195" s="4"/>
      <c r="X195" s="4"/>
      <c r="Y195" s="6"/>
      <c r="Z195" s="54"/>
      <c r="AA195" s="6" t="s">
        <v>47</v>
      </c>
      <c r="AB195" s="6" t="s">
        <v>55</v>
      </c>
      <c r="AC195" s="6" t="s">
        <v>548</v>
      </c>
      <c r="AD195" s="6" t="s">
        <v>549</v>
      </c>
      <c r="AE195" s="5" t="s">
        <v>831</v>
      </c>
      <c r="AF195" s="99" t="s">
        <v>539</v>
      </c>
      <c r="AG195" s="99" t="s">
        <v>543</v>
      </c>
      <c r="AH195" s="6">
        <v>44.870652</v>
      </c>
      <c r="AI195" s="6">
        <v>141.92989499999999</v>
      </c>
    </row>
    <row r="196" spans="2:39" s="10" customFormat="1" ht="21" customHeight="1">
      <c r="B196" s="6">
        <v>6</v>
      </c>
      <c r="C196" s="29" t="s">
        <v>535</v>
      </c>
      <c r="D196" s="6" t="s">
        <v>535</v>
      </c>
      <c r="E196" s="6" t="s">
        <v>536</v>
      </c>
      <c r="F196" s="6" t="s">
        <v>541</v>
      </c>
      <c r="G196" s="6" t="s">
        <v>542</v>
      </c>
      <c r="H196" s="6">
        <v>4.7</v>
      </c>
      <c r="I196" s="6" t="s">
        <v>46</v>
      </c>
      <c r="J196" s="94"/>
      <c r="K196" s="167">
        <v>9200</v>
      </c>
      <c r="L196" s="169"/>
      <c r="M196" s="94"/>
      <c r="N196" s="94"/>
      <c r="O196" s="94"/>
      <c r="P196" s="4"/>
      <c r="Q196" s="4"/>
      <c r="R196" s="4"/>
      <c r="S196" s="4"/>
      <c r="T196" s="4"/>
      <c r="U196" s="4"/>
      <c r="V196" s="90">
        <f t="shared" si="11"/>
        <v>9200</v>
      </c>
      <c r="W196" s="4"/>
      <c r="X196" s="4"/>
      <c r="Y196" s="6"/>
      <c r="Z196" s="54"/>
      <c r="AA196" s="6" t="s">
        <v>47</v>
      </c>
      <c r="AB196" s="100" t="s">
        <v>174</v>
      </c>
      <c r="AC196" s="6" t="s">
        <v>832</v>
      </c>
      <c r="AD196" s="100" t="s">
        <v>537</v>
      </c>
      <c r="AE196" s="5" t="s">
        <v>538</v>
      </c>
      <c r="AF196" s="99" t="s">
        <v>539</v>
      </c>
      <c r="AG196" s="99" t="s">
        <v>550</v>
      </c>
      <c r="AH196" s="6">
        <v>44.266852999999998</v>
      </c>
      <c r="AI196" s="6">
        <v>141.73234500000001</v>
      </c>
    </row>
    <row r="197" spans="2:39" s="10" customFormat="1" ht="21" customHeight="1">
      <c r="B197" s="6">
        <v>7</v>
      </c>
      <c r="C197" s="29" t="s">
        <v>564</v>
      </c>
      <c r="D197" s="6" t="s">
        <v>564</v>
      </c>
      <c r="E197" s="6" t="s">
        <v>565</v>
      </c>
      <c r="F197" s="6" t="s">
        <v>833</v>
      </c>
      <c r="G197" s="6" t="s">
        <v>224</v>
      </c>
      <c r="H197" s="6">
        <v>0.95</v>
      </c>
      <c r="I197" s="6" t="s">
        <v>46</v>
      </c>
      <c r="J197" s="94"/>
      <c r="K197" s="94"/>
      <c r="L197" s="94"/>
      <c r="M197" s="94"/>
      <c r="N197" s="94"/>
      <c r="O197" s="94"/>
      <c r="P197" s="4"/>
      <c r="Q197" s="4"/>
      <c r="R197" s="4"/>
      <c r="S197" s="167">
        <v>12000</v>
      </c>
      <c r="T197" s="168"/>
      <c r="U197" s="169"/>
      <c r="V197" s="90">
        <f t="shared" si="11"/>
        <v>12000</v>
      </c>
      <c r="W197" s="4"/>
      <c r="X197" s="4"/>
      <c r="Y197" s="6"/>
      <c r="Z197" s="54"/>
      <c r="AA197" s="6" t="s">
        <v>47</v>
      </c>
      <c r="AB197" s="100" t="s">
        <v>174</v>
      </c>
      <c r="AC197" s="100" t="s">
        <v>557</v>
      </c>
      <c r="AD197" s="100" t="s">
        <v>558</v>
      </c>
      <c r="AE197" s="5" t="s">
        <v>559</v>
      </c>
      <c r="AF197" s="155" t="s">
        <v>76</v>
      </c>
      <c r="AG197" s="99" t="s">
        <v>555</v>
      </c>
      <c r="AH197" s="6">
        <v>43.848751</v>
      </c>
      <c r="AI197" s="6">
        <v>141.515615</v>
      </c>
    </row>
    <row r="198" spans="2:39" s="10" customFormat="1" ht="21" customHeight="1">
      <c r="B198" s="6">
        <v>8</v>
      </c>
      <c r="C198" s="29" t="s">
        <v>834</v>
      </c>
      <c r="D198" s="6" t="s">
        <v>834</v>
      </c>
      <c r="E198" s="6" t="s">
        <v>565</v>
      </c>
      <c r="F198" s="6" t="s">
        <v>835</v>
      </c>
      <c r="G198" s="6" t="s">
        <v>224</v>
      </c>
      <c r="H198" s="6">
        <v>0.15</v>
      </c>
      <c r="I198" s="6" t="s">
        <v>622</v>
      </c>
      <c r="J198" s="94"/>
      <c r="K198" s="94"/>
      <c r="L198" s="94"/>
      <c r="M198" s="94"/>
      <c r="N198" s="94"/>
      <c r="O198" s="94"/>
      <c r="P198" s="4"/>
      <c r="Q198" s="4"/>
      <c r="R198" s="4"/>
      <c r="S198" s="167">
        <v>10000</v>
      </c>
      <c r="T198" s="168"/>
      <c r="U198" s="169"/>
      <c r="V198" s="90">
        <f t="shared" si="11"/>
        <v>10000</v>
      </c>
      <c r="W198" s="4"/>
      <c r="X198" s="4"/>
      <c r="Y198" s="6"/>
      <c r="Z198" s="54"/>
      <c r="AA198" s="6" t="s">
        <v>47</v>
      </c>
      <c r="AB198" s="100" t="s">
        <v>174</v>
      </c>
      <c r="AC198" s="100" t="s">
        <v>557</v>
      </c>
      <c r="AD198" s="100" t="s">
        <v>558</v>
      </c>
      <c r="AE198" s="5" t="s">
        <v>559</v>
      </c>
      <c r="AF198" s="155" t="s">
        <v>76</v>
      </c>
      <c r="AG198" s="99" t="s">
        <v>560</v>
      </c>
      <c r="AH198" s="6">
        <v>43.875334000000002</v>
      </c>
      <c r="AI198" s="6">
        <v>141.59038799999999</v>
      </c>
    </row>
    <row r="199" spans="2:39" s="9" customFormat="1" ht="21" customHeight="1">
      <c r="B199" s="6">
        <v>9</v>
      </c>
      <c r="C199" s="29" t="s">
        <v>836</v>
      </c>
      <c r="D199" s="6" t="s">
        <v>836</v>
      </c>
      <c r="E199" s="6" t="s">
        <v>556</v>
      </c>
      <c r="F199" s="6" t="s">
        <v>561</v>
      </c>
      <c r="G199" s="6" t="s">
        <v>224</v>
      </c>
      <c r="H199" s="6">
        <v>11.86</v>
      </c>
      <c r="I199" s="6" t="s">
        <v>622</v>
      </c>
      <c r="J199" s="94"/>
      <c r="K199" s="94"/>
      <c r="L199" s="94"/>
      <c r="M199" s="94"/>
      <c r="N199" s="94"/>
      <c r="O199" s="94"/>
      <c r="P199" s="4"/>
      <c r="Q199" s="4"/>
      <c r="R199" s="4"/>
      <c r="S199" s="167">
        <v>34600</v>
      </c>
      <c r="T199" s="168"/>
      <c r="U199" s="169"/>
      <c r="V199" s="90">
        <f t="shared" si="11"/>
        <v>34600</v>
      </c>
      <c r="W199" s="4"/>
      <c r="X199" s="4"/>
      <c r="Y199" s="6"/>
      <c r="Z199" s="54"/>
      <c r="AA199" s="6" t="s">
        <v>47</v>
      </c>
      <c r="AB199" s="100" t="s">
        <v>174</v>
      </c>
      <c r="AC199" s="100" t="s">
        <v>557</v>
      </c>
      <c r="AD199" s="100" t="s">
        <v>558</v>
      </c>
      <c r="AE199" s="5" t="s">
        <v>559</v>
      </c>
      <c r="AF199" s="155" t="s">
        <v>76</v>
      </c>
      <c r="AG199" s="99" t="s">
        <v>562</v>
      </c>
      <c r="AH199" s="6">
        <v>44.012931999999999</v>
      </c>
      <c r="AI199" s="6">
        <v>141.754109</v>
      </c>
      <c r="AJ199" s="10"/>
      <c r="AK199" s="10"/>
      <c r="AL199" s="10"/>
      <c r="AM199" s="10"/>
    </row>
    <row r="200" spans="2:39" s="9" customFormat="1" ht="21" customHeight="1">
      <c r="B200" s="6">
        <v>10</v>
      </c>
      <c r="C200" s="29" t="s">
        <v>836</v>
      </c>
      <c r="D200" s="6" t="s">
        <v>837</v>
      </c>
      <c r="E200" s="6" t="s">
        <v>556</v>
      </c>
      <c r="F200" s="6" t="s">
        <v>599</v>
      </c>
      <c r="G200" s="6" t="s">
        <v>224</v>
      </c>
      <c r="H200" s="6">
        <v>0</v>
      </c>
      <c r="I200" s="6" t="s">
        <v>622</v>
      </c>
      <c r="J200" s="94"/>
      <c r="K200" s="94"/>
      <c r="L200" s="94"/>
      <c r="M200" s="94"/>
      <c r="N200" s="94"/>
      <c r="O200" s="94"/>
      <c r="P200" s="4"/>
      <c r="Q200" s="4"/>
      <c r="R200" s="4"/>
      <c r="S200" s="167">
        <v>5700</v>
      </c>
      <c r="T200" s="168"/>
      <c r="U200" s="169"/>
      <c r="V200" s="90">
        <f t="shared" si="11"/>
        <v>5700</v>
      </c>
      <c r="W200" s="4"/>
      <c r="X200" s="4"/>
      <c r="Y200" s="6"/>
      <c r="Z200" s="54"/>
      <c r="AA200" s="6" t="s">
        <v>47</v>
      </c>
      <c r="AB200" s="100" t="s">
        <v>174</v>
      </c>
      <c r="AC200" s="100" t="s">
        <v>557</v>
      </c>
      <c r="AD200" s="100" t="s">
        <v>558</v>
      </c>
      <c r="AE200" s="5" t="s">
        <v>559</v>
      </c>
      <c r="AF200" s="155" t="s">
        <v>76</v>
      </c>
      <c r="AG200" s="99" t="s">
        <v>563</v>
      </c>
      <c r="AH200" s="6">
        <v>44.001078</v>
      </c>
      <c r="AI200" s="6">
        <v>141.733968</v>
      </c>
      <c r="AJ200" s="10"/>
      <c r="AK200" s="10"/>
      <c r="AL200" s="10"/>
      <c r="AM200" s="10"/>
    </row>
    <row r="201" spans="2:39" s="10" customFormat="1" ht="21" customHeight="1">
      <c r="B201" s="6"/>
      <c r="C201" s="6"/>
      <c r="D201" s="6"/>
      <c r="E201" s="6"/>
      <c r="F201" s="6"/>
      <c r="G201" s="6"/>
      <c r="H201" s="6"/>
      <c r="I201" s="6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3"/>
      <c r="W201" s="12"/>
      <c r="X201" s="12"/>
      <c r="Y201" s="12"/>
      <c r="Z201" s="12"/>
      <c r="AA201" s="6"/>
      <c r="AB201" s="6"/>
      <c r="AC201" s="6"/>
      <c r="AD201" s="6"/>
      <c r="AE201" s="6"/>
      <c r="AF201" s="6"/>
      <c r="AG201" s="99"/>
      <c r="AH201" s="6"/>
      <c r="AI201" s="6"/>
    </row>
    <row r="202" spans="2:39" s="10" customFormat="1" ht="21" customHeight="1">
      <c r="B202" s="170" t="s">
        <v>566</v>
      </c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  <c r="U202" s="171"/>
      <c r="V202" s="171"/>
      <c r="W202" s="171"/>
      <c r="X202" s="171"/>
      <c r="Y202" s="171"/>
      <c r="Z202" s="171"/>
      <c r="AA202" s="171"/>
      <c r="AB202" s="171"/>
      <c r="AC202" s="171"/>
      <c r="AD202" s="171"/>
      <c r="AE202" s="171"/>
      <c r="AF202" s="171"/>
      <c r="AG202" s="172"/>
      <c r="AH202" s="172"/>
      <c r="AI202" s="173"/>
    </row>
    <row r="203" spans="2:39" s="10" customFormat="1" ht="21" customHeight="1">
      <c r="B203" s="6">
        <v>1</v>
      </c>
      <c r="C203" s="6" t="s">
        <v>567</v>
      </c>
      <c r="D203" s="6" t="s">
        <v>567</v>
      </c>
      <c r="E203" s="6" t="s">
        <v>568</v>
      </c>
      <c r="F203" s="6" t="s">
        <v>838</v>
      </c>
      <c r="G203" s="6" t="s">
        <v>224</v>
      </c>
      <c r="H203" s="3">
        <v>5</v>
      </c>
      <c r="I203" s="6" t="s">
        <v>23</v>
      </c>
      <c r="J203" s="4"/>
      <c r="K203" s="4"/>
      <c r="L203" s="4"/>
      <c r="M203" s="4"/>
      <c r="N203" s="4"/>
      <c r="O203" s="4"/>
      <c r="P203" s="4"/>
      <c r="Q203" s="167">
        <v>10000</v>
      </c>
      <c r="R203" s="168"/>
      <c r="S203" s="168"/>
      <c r="T203" s="168"/>
      <c r="U203" s="169"/>
      <c r="V203" s="92">
        <v>10000</v>
      </c>
      <c r="W203" s="4"/>
      <c r="X203" s="4"/>
      <c r="Y203" s="4"/>
      <c r="Z203" s="4">
        <v>10000</v>
      </c>
      <c r="AA203" s="6" t="s">
        <v>66</v>
      </c>
      <c r="AB203" s="100" t="s">
        <v>174</v>
      </c>
      <c r="AC203" s="6" t="s">
        <v>569</v>
      </c>
      <c r="AD203" s="6" t="s">
        <v>570</v>
      </c>
      <c r="AE203" s="17" t="s">
        <v>839</v>
      </c>
      <c r="AF203" s="99" t="s">
        <v>76</v>
      </c>
      <c r="AG203" s="99" t="s">
        <v>572</v>
      </c>
      <c r="AH203" s="25">
        <v>45.328420000000001</v>
      </c>
      <c r="AI203" s="6">
        <v>142.10886199999999</v>
      </c>
    </row>
    <row r="204" spans="2:39" s="10" customFormat="1" ht="21" customHeight="1">
      <c r="B204" s="6">
        <v>2</v>
      </c>
      <c r="C204" s="6" t="s">
        <v>573</v>
      </c>
      <c r="D204" s="6" t="s">
        <v>574</v>
      </c>
      <c r="E204" s="6" t="s">
        <v>568</v>
      </c>
      <c r="F204" s="6" t="s">
        <v>840</v>
      </c>
      <c r="G204" s="6" t="s">
        <v>224</v>
      </c>
      <c r="H204" s="3">
        <v>3.2</v>
      </c>
      <c r="I204" s="6" t="s">
        <v>46</v>
      </c>
      <c r="J204" s="4"/>
      <c r="K204" s="4"/>
      <c r="L204" s="4"/>
      <c r="M204" s="4"/>
      <c r="N204" s="4"/>
      <c r="O204" s="4"/>
      <c r="P204" s="4"/>
      <c r="Q204" s="167">
        <v>3000</v>
      </c>
      <c r="R204" s="168"/>
      <c r="S204" s="168"/>
      <c r="T204" s="168"/>
      <c r="U204" s="169"/>
      <c r="V204" s="92">
        <v>3000</v>
      </c>
      <c r="W204" s="4"/>
      <c r="X204" s="4"/>
      <c r="Y204" s="4"/>
      <c r="Z204" s="4">
        <v>3000</v>
      </c>
      <c r="AA204" s="6" t="s">
        <v>66</v>
      </c>
      <c r="AB204" s="100" t="s">
        <v>174</v>
      </c>
      <c r="AC204" s="6" t="s">
        <v>569</v>
      </c>
      <c r="AD204" s="6" t="s">
        <v>570</v>
      </c>
      <c r="AE204" s="17" t="s">
        <v>839</v>
      </c>
      <c r="AF204" s="99" t="s">
        <v>76</v>
      </c>
      <c r="AG204" s="99" t="s">
        <v>575</v>
      </c>
      <c r="AH204" s="6">
        <v>45.263787000000001</v>
      </c>
      <c r="AI204" s="6">
        <v>142.19825499999999</v>
      </c>
    </row>
    <row r="205" spans="2:39" s="9" customFormat="1" ht="21" customHeight="1">
      <c r="B205" s="6">
        <v>3</v>
      </c>
      <c r="C205" s="6" t="s">
        <v>576</v>
      </c>
      <c r="D205" s="6" t="s">
        <v>576</v>
      </c>
      <c r="E205" s="6" t="s">
        <v>577</v>
      </c>
      <c r="F205" s="6" t="s">
        <v>841</v>
      </c>
      <c r="G205" s="6" t="s">
        <v>224</v>
      </c>
      <c r="H205" s="6">
        <v>10.6</v>
      </c>
      <c r="I205" s="6" t="s">
        <v>46</v>
      </c>
      <c r="J205" s="4"/>
      <c r="K205" s="4"/>
      <c r="L205" s="4"/>
      <c r="M205" s="4"/>
      <c r="N205" s="4"/>
      <c r="O205" s="4"/>
      <c r="P205" s="4"/>
      <c r="Q205" s="167">
        <v>3000</v>
      </c>
      <c r="R205" s="168"/>
      <c r="S205" s="168"/>
      <c r="T205" s="168"/>
      <c r="U205" s="169"/>
      <c r="V205" s="92">
        <v>3000</v>
      </c>
      <c r="W205" s="4"/>
      <c r="X205" s="4"/>
      <c r="Y205" s="4"/>
      <c r="Z205" s="4">
        <v>3000</v>
      </c>
      <c r="AA205" s="6" t="s">
        <v>66</v>
      </c>
      <c r="AB205" s="100" t="s">
        <v>174</v>
      </c>
      <c r="AC205" s="6" t="s">
        <v>569</v>
      </c>
      <c r="AD205" s="6" t="s">
        <v>570</v>
      </c>
      <c r="AE205" s="17" t="s">
        <v>839</v>
      </c>
      <c r="AF205" s="99" t="s">
        <v>76</v>
      </c>
      <c r="AG205" s="99" t="s">
        <v>578</v>
      </c>
      <c r="AH205" s="6">
        <v>45.073324</v>
      </c>
      <c r="AI205" s="6">
        <v>142.32172299999999</v>
      </c>
      <c r="AJ205" s="10"/>
      <c r="AK205" s="10"/>
      <c r="AL205" s="10"/>
      <c r="AM205" s="10"/>
    </row>
    <row r="206" spans="2:39" s="9" customFormat="1" ht="21" customHeight="1">
      <c r="B206" s="6">
        <v>4</v>
      </c>
      <c r="C206" s="6" t="s">
        <v>576</v>
      </c>
      <c r="D206" s="6" t="s">
        <v>579</v>
      </c>
      <c r="E206" s="6" t="s">
        <v>580</v>
      </c>
      <c r="F206" s="6" t="s">
        <v>842</v>
      </c>
      <c r="G206" s="6" t="s">
        <v>224</v>
      </c>
      <c r="H206" s="6">
        <v>3.6</v>
      </c>
      <c r="I206" s="6" t="s">
        <v>46</v>
      </c>
      <c r="J206" s="4"/>
      <c r="K206" s="4"/>
      <c r="L206" s="4"/>
      <c r="M206" s="4"/>
      <c r="N206" s="4"/>
      <c r="O206" s="4"/>
      <c r="P206" s="4"/>
      <c r="Q206" s="167">
        <v>3000</v>
      </c>
      <c r="R206" s="168"/>
      <c r="S206" s="168"/>
      <c r="T206" s="168"/>
      <c r="U206" s="169"/>
      <c r="V206" s="92">
        <v>3000</v>
      </c>
      <c r="W206" s="4"/>
      <c r="X206" s="4"/>
      <c r="Y206" s="4"/>
      <c r="Z206" s="4">
        <v>3000</v>
      </c>
      <c r="AA206" s="6" t="s">
        <v>66</v>
      </c>
      <c r="AB206" s="100" t="s">
        <v>174</v>
      </c>
      <c r="AC206" s="6" t="s">
        <v>569</v>
      </c>
      <c r="AD206" s="6" t="s">
        <v>570</v>
      </c>
      <c r="AE206" s="17" t="s">
        <v>839</v>
      </c>
      <c r="AF206" s="99" t="s">
        <v>76</v>
      </c>
      <c r="AG206" s="99" t="s">
        <v>581</v>
      </c>
      <c r="AH206" s="6">
        <v>44.951951999999999</v>
      </c>
      <c r="AI206" s="6">
        <v>142.29839799999999</v>
      </c>
      <c r="AJ206" s="10"/>
      <c r="AK206" s="10"/>
      <c r="AL206" s="10"/>
      <c r="AM206" s="10"/>
    </row>
    <row r="207" spans="2:39" s="9" customFormat="1" ht="21" customHeight="1">
      <c r="B207" s="6"/>
      <c r="C207" s="6"/>
      <c r="D207" s="6"/>
      <c r="E207" s="6"/>
      <c r="F207" s="6"/>
      <c r="G207" s="6"/>
      <c r="H207" s="6"/>
      <c r="I207" s="6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95"/>
      <c r="W207" s="12"/>
      <c r="X207" s="12"/>
      <c r="Y207" s="12"/>
      <c r="Z207" s="12"/>
      <c r="AA207" s="6"/>
      <c r="AB207" s="6"/>
      <c r="AC207" s="6"/>
      <c r="AD207" s="6"/>
      <c r="AE207" s="6"/>
      <c r="AF207" s="6"/>
      <c r="AG207" s="99"/>
      <c r="AH207" s="6"/>
      <c r="AI207" s="6"/>
      <c r="AJ207" s="10"/>
      <c r="AK207" s="10"/>
      <c r="AL207" s="10"/>
      <c r="AM207" s="10"/>
    </row>
    <row r="208" spans="2:39" s="10" customFormat="1" ht="21" customHeight="1">
      <c r="B208" s="9"/>
      <c r="C208" s="9"/>
      <c r="D208" s="9"/>
      <c r="E208" s="9"/>
      <c r="F208" s="9"/>
      <c r="G208" s="9"/>
      <c r="H208" s="9"/>
      <c r="I208" s="9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>
        <f>SUM(V8:V207)</f>
        <v>4692449</v>
      </c>
      <c r="W208" s="15"/>
      <c r="X208" s="15"/>
      <c r="Y208" s="15"/>
      <c r="Z208" s="15"/>
      <c r="AA208" s="9"/>
      <c r="AB208" s="9"/>
      <c r="AC208" s="9"/>
      <c r="AD208" s="9"/>
      <c r="AF208" s="9"/>
      <c r="AG208" s="11"/>
      <c r="AH208" s="9"/>
      <c r="AI208" s="9"/>
    </row>
    <row r="209" spans="2:39" s="9" customFormat="1" ht="21" customHeight="1"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32" t="s">
        <v>162</v>
      </c>
      <c r="V209" s="26">
        <f>SUMIF($AB$8:$AB$207,$U209,V$8:V$207)</f>
        <v>2615544</v>
      </c>
      <c r="W209" s="26">
        <f>COUNTIF($AB$8:$AB$207,"北海道開発局")</f>
        <v>56</v>
      </c>
      <c r="X209" s="15"/>
      <c r="Y209" s="15"/>
      <c r="Z209" s="15"/>
      <c r="AE209" s="10"/>
      <c r="AG209" s="11"/>
      <c r="AJ209" s="10"/>
      <c r="AK209" s="10"/>
      <c r="AL209" s="10"/>
      <c r="AM209" s="10"/>
    </row>
    <row r="210" spans="2:39" s="9" customFormat="1">
      <c r="B210" s="10"/>
      <c r="C210" s="10"/>
      <c r="D210" s="10"/>
      <c r="E210" s="10"/>
      <c r="F210" s="10"/>
      <c r="G210" s="10"/>
      <c r="H210" s="10"/>
      <c r="I210" s="10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 t="s">
        <v>55</v>
      </c>
      <c r="V210" s="26">
        <f>SUMIF($AB$8:$AB$207,$U210,V$8:V$207)</f>
        <v>2076905</v>
      </c>
      <c r="W210" s="26">
        <f>COUNTIF($AB$8:$AB$207,"北海道")</f>
        <v>125</v>
      </c>
      <c r="X210" s="15"/>
      <c r="Y210" s="15"/>
      <c r="Z210" s="15"/>
      <c r="AA210" s="10"/>
      <c r="AB210" s="10"/>
      <c r="AC210" s="10"/>
      <c r="AD210" s="10"/>
      <c r="AE210" s="10"/>
      <c r="AF210" s="10"/>
      <c r="AG210" s="11"/>
      <c r="AH210" s="10"/>
      <c r="AI210" s="10"/>
      <c r="AJ210" s="10"/>
      <c r="AK210" s="10"/>
      <c r="AL210" s="10"/>
      <c r="AM210" s="10"/>
    </row>
    <row r="211" spans="2:39" s="9" customFormat="1"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2">
        <f>V209+V210</f>
        <v>4692449</v>
      </c>
      <c r="W211" s="12">
        <f>W209+W210</f>
        <v>181</v>
      </c>
      <c r="X211" s="15"/>
      <c r="Y211" s="15"/>
      <c r="Z211" s="15"/>
      <c r="AE211" s="10"/>
      <c r="AG211" s="11"/>
      <c r="AJ211" s="10"/>
      <c r="AK211" s="10"/>
      <c r="AL211" s="10"/>
      <c r="AM211" s="10"/>
    </row>
    <row r="212" spans="2:39" s="9" customFormat="1"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E212" s="10"/>
      <c r="AG212" s="11"/>
      <c r="AJ212" s="10"/>
      <c r="AK212" s="10"/>
      <c r="AL212" s="10"/>
      <c r="AM212" s="10"/>
    </row>
    <row r="213" spans="2:39" s="9" customFormat="1"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E213" s="10"/>
      <c r="AG213" s="11"/>
      <c r="AJ213" s="10"/>
      <c r="AK213" s="10"/>
      <c r="AL213" s="10"/>
      <c r="AM213" s="10"/>
    </row>
    <row r="214" spans="2:39" s="9" customFormat="1"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E214" s="10"/>
      <c r="AG214" s="11"/>
      <c r="AJ214" s="10"/>
      <c r="AK214" s="10"/>
      <c r="AL214" s="10"/>
      <c r="AM214" s="10"/>
    </row>
    <row r="215" spans="2:39" s="9" customFormat="1"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E215" s="10"/>
      <c r="AG215" s="11"/>
      <c r="AJ215" s="10"/>
      <c r="AK215" s="10"/>
      <c r="AL215" s="10"/>
      <c r="AM215" s="10"/>
    </row>
    <row r="216" spans="2:39" s="9" customFormat="1"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E216" s="10"/>
      <c r="AG216" s="11"/>
      <c r="AJ216" s="10"/>
      <c r="AK216" s="10"/>
      <c r="AL216" s="10"/>
      <c r="AM216" s="10"/>
    </row>
    <row r="217" spans="2:39" s="9" customFormat="1"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E217" s="10"/>
      <c r="AG217" s="11"/>
      <c r="AJ217" s="10"/>
      <c r="AK217" s="10"/>
      <c r="AL217" s="10"/>
      <c r="AM217" s="10"/>
    </row>
    <row r="218" spans="2:39" s="9" customFormat="1"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E218" s="10"/>
      <c r="AG218" s="11"/>
      <c r="AJ218" s="10"/>
      <c r="AK218" s="10"/>
      <c r="AL218" s="10"/>
      <c r="AM218" s="10"/>
    </row>
    <row r="219" spans="2:39" s="9" customFormat="1"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E219" s="10"/>
      <c r="AG219" s="11"/>
      <c r="AJ219" s="10"/>
      <c r="AK219" s="10"/>
      <c r="AL219" s="10"/>
      <c r="AM219" s="10"/>
    </row>
    <row r="220" spans="2:39" s="9" customFormat="1"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E220" s="10"/>
      <c r="AG220" s="11"/>
      <c r="AJ220" s="10"/>
      <c r="AK220" s="10"/>
      <c r="AL220" s="10"/>
      <c r="AM220" s="10"/>
    </row>
    <row r="221" spans="2:39" s="9" customFormat="1"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E221" s="10"/>
      <c r="AG221" s="11"/>
      <c r="AJ221" s="10"/>
      <c r="AK221" s="10"/>
      <c r="AL221" s="10"/>
      <c r="AM221" s="10"/>
    </row>
    <row r="222" spans="2:39" s="9" customFormat="1"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E222" s="10"/>
      <c r="AG222" s="11"/>
      <c r="AJ222" s="10"/>
      <c r="AK222" s="10"/>
      <c r="AL222" s="10"/>
      <c r="AM222" s="10"/>
    </row>
    <row r="223" spans="2:39" s="9" customFormat="1"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E223" s="10"/>
      <c r="AG223" s="11"/>
      <c r="AJ223" s="10"/>
      <c r="AK223" s="10"/>
      <c r="AL223" s="10"/>
      <c r="AM223" s="10"/>
    </row>
    <row r="224" spans="2:39" s="9" customFormat="1"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E224" s="10"/>
      <c r="AG224" s="11"/>
      <c r="AJ224" s="10"/>
      <c r="AK224" s="10"/>
      <c r="AL224" s="10"/>
      <c r="AM224" s="10"/>
    </row>
    <row r="225" spans="10:39" s="9" customFormat="1"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E225" s="10"/>
      <c r="AG225" s="11"/>
      <c r="AJ225" s="10"/>
      <c r="AK225" s="10"/>
      <c r="AL225" s="10"/>
      <c r="AM225" s="10"/>
    </row>
    <row r="226" spans="10:39" s="9" customFormat="1"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E226" s="10"/>
      <c r="AG226" s="11"/>
      <c r="AJ226" s="10"/>
      <c r="AK226" s="10"/>
      <c r="AL226" s="10"/>
      <c r="AM226" s="10"/>
    </row>
    <row r="227" spans="10:39" s="9" customFormat="1"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E227" s="10"/>
      <c r="AG227" s="11"/>
      <c r="AJ227" s="10"/>
      <c r="AK227" s="10"/>
      <c r="AL227" s="10"/>
      <c r="AM227" s="10"/>
    </row>
    <row r="228" spans="10:39" s="9" customFormat="1"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E228" s="10"/>
      <c r="AG228" s="11"/>
      <c r="AJ228" s="10"/>
      <c r="AK228" s="10"/>
      <c r="AL228" s="10"/>
      <c r="AM228" s="10"/>
    </row>
    <row r="229" spans="10:39" s="9" customFormat="1"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E229" s="10"/>
      <c r="AG229" s="11"/>
      <c r="AJ229" s="10"/>
      <c r="AK229" s="10"/>
      <c r="AL229" s="10"/>
      <c r="AM229" s="10"/>
    </row>
    <row r="230" spans="10:39" s="9" customFormat="1"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E230" s="10"/>
      <c r="AG230" s="11"/>
      <c r="AJ230" s="10"/>
      <c r="AK230" s="10"/>
      <c r="AL230" s="10"/>
      <c r="AM230" s="10"/>
    </row>
    <row r="231" spans="10:39" s="9" customFormat="1"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E231" s="10"/>
      <c r="AG231" s="11"/>
      <c r="AJ231" s="10"/>
      <c r="AK231" s="10"/>
      <c r="AL231" s="10"/>
      <c r="AM231" s="10"/>
    </row>
    <row r="232" spans="10:39" s="9" customFormat="1"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E232" s="10"/>
      <c r="AG232" s="11"/>
      <c r="AJ232" s="10"/>
      <c r="AK232" s="10"/>
      <c r="AL232" s="10"/>
      <c r="AM232" s="10"/>
    </row>
    <row r="233" spans="10:39" s="9" customFormat="1"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E233" s="10"/>
      <c r="AG233" s="11"/>
      <c r="AJ233" s="10"/>
      <c r="AK233" s="10"/>
      <c r="AL233" s="10"/>
      <c r="AM233" s="10"/>
    </row>
    <row r="234" spans="10:39" s="9" customFormat="1"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E234" s="10"/>
      <c r="AG234" s="11"/>
      <c r="AJ234" s="10"/>
      <c r="AK234" s="10"/>
      <c r="AL234" s="10"/>
      <c r="AM234" s="10"/>
    </row>
    <row r="235" spans="10:39" s="9" customFormat="1"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E235" s="10"/>
      <c r="AG235" s="11"/>
      <c r="AJ235" s="10"/>
      <c r="AK235" s="10"/>
      <c r="AL235" s="10"/>
      <c r="AM235" s="10"/>
    </row>
    <row r="236" spans="10:39" s="9" customFormat="1"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E236" s="10"/>
      <c r="AG236" s="11"/>
      <c r="AJ236" s="10"/>
      <c r="AK236" s="10"/>
      <c r="AL236" s="10"/>
      <c r="AM236" s="10"/>
    </row>
    <row r="237" spans="10:39" s="9" customFormat="1"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E237" s="10"/>
      <c r="AG237" s="11"/>
      <c r="AJ237" s="10"/>
      <c r="AK237" s="10"/>
      <c r="AL237" s="10"/>
      <c r="AM237" s="10"/>
    </row>
    <row r="238" spans="10:39" s="9" customFormat="1"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E238" s="10"/>
      <c r="AG238" s="11"/>
      <c r="AJ238" s="10"/>
      <c r="AK238" s="10"/>
      <c r="AL238" s="10"/>
      <c r="AM238" s="10"/>
    </row>
    <row r="239" spans="10:39" s="9" customFormat="1"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E239" s="10"/>
      <c r="AG239" s="11"/>
      <c r="AJ239" s="10"/>
      <c r="AK239" s="10"/>
      <c r="AL239" s="10"/>
      <c r="AM239" s="10"/>
    </row>
    <row r="240" spans="10:39" s="9" customFormat="1"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E240" s="10"/>
      <c r="AG240" s="11"/>
      <c r="AJ240" s="10"/>
      <c r="AK240" s="10"/>
      <c r="AL240" s="10"/>
      <c r="AM240" s="10"/>
    </row>
    <row r="241" spans="10:39" s="9" customFormat="1"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E241" s="10"/>
      <c r="AG241" s="11"/>
      <c r="AJ241" s="10"/>
      <c r="AK241" s="10"/>
      <c r="AL241" s="10"/>
      <c r="AM241" s="10"/>
    </row>
    <row r="242" spans="10:39" s="9" customFormat="1"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E242" s="10"/>
      <c r="AG242" s="11"/>
      <c r="AJ242" s="10"/>
      <c r="AK242" s="10"/>
      <c r="AL242" s="10"/>
      <c r="AM242" s="10"/>
    </row>
    <row r="243" spans="10:39" s="9" customFormat="1"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E243" s="10"/>
      <c r="AG243" s="11"/>
      <c r="AJ243" s="10"/>
      <c r="AK243" s="10"/>
      <c r="AL243" s="10"/>
      <c r="AM243" s="10"/>
    </row>
    <row r="244" spans="10:39" s="9" customFormat="1"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E244" s="10"/>
      <c r="AG244" s="11"/>
      <c r="AJ244" s="10"/>
      <c r="AK244" s="10"/>
      <c r="AL244" s="10"/>
      <c r="AM244" s="10"/>
    </row>
    <row r="245" spans="10:39" s="9" customFormat="1"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E245" s="10"/>
      <c r="AG245" s="11"/>
      <c r="AJ245" s="10"/>
      <c r="AK245" s="10"/>
      <c r="AL245" s="10"/>
      <c r="AM245" s="10"/>
    </row>
    <row r="246" spans="10:39" s="9" customFormat="1"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E246" s="10"/>
      <c r="AG246" s="11"/>
      <c r="AJ246" s="10"/>
      <c r="AK246" s="10"/>
      <c r="AL246" s="10"/>
      <c r="AM246" s="10"/>
    </row>
    <row r="247" spans="10:39" s="9" customFormat="1"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E247" s="10"/>
      <c r="AG247" s="11"/>
      <c r="AJ247" s="10"/>
      <c r="AK247" s="10"/>
      <c r="AL247" s="10"/>
      <c r="AM247" s="10"/>
    </row>
    <row r="248" spans="10:39" s="9" customFormat="1"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E248" s="10"/>
      <c r="AG248" s="11"/>
      <c r="AJ248" s="10"/>
      <c r="AK248" s="10"/>
      <c r="AL248" s="10"/>
      <c r="AM248" s="10"/>
    </row>
    <row r="249" spans="10:39" s="9" customFormat="1"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E249" s="10"/>
      <c r="AG249" s="11"/>
      <c r="AJ249" s="10"/>
      <c r="AK249" s="10"/>
      <c r="AL249" s="10"/>
      <c r="AM249" s="10"/>
    </row>
    <row r="250" spans="10:39" s="9" customFormat="1"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E250" s="10"/>
      <c r="AG250" s="11"/>
      <c r="AJ250" s="10"/>
      <c r="AK250" s="10"/>
      <c r="AL250" s="10"/>
      <c r="AM250" s="10"/>
    </row>
    <row r="251" spans="10:39" s="9" customFormat="1"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E251" s="10"/>
      <c r="AG251" s="11"/>
      <c r="AJ251" s="10"/>
      <c r="AK251" s="10"/>
      <c r="AL251" s="10"/>
      <c r="AM251" s="10"/>
    </row>
    <row r="252" spans="10:39" s="9" customFormat="1"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E252" s="10"/>
      <c r="AG252" s="11"/>
      <c r="AJ252" s="10"/>
      <c r="AK252" s="10"/>
      <c r="AL252" s="10"/>
      <c r="AM252" s="10"/>
    </row>
    <row r="253" spans="10:39" s="9" customFormat="1"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E253" s="10"/>
      <c r="AG253" s="11"/>
      <c r="AJ253" s="10"/>
      <c r="AK253" s="10"/>
      <c r="AL253" s="10"/>
      <c r="AM253" s="10"/>
    </row>
    <row r="254" spans="10:39" s="9" customFormat="1"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E254" s="10"/>
      <c r="AG254" s="11"/>
      <c r="AJ254" s="10"/>
      <c r="AK254" s="10"/>
      <c r="AL254" s="10"/>
      <c r="AM254" s="10"/>
    </row>
    <row r="255" spans="10:39" s="9" customFormat="1"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E255" s="10"/>
      <c r="AG255" s="11"/>
      <c r="AJ255" s="10"/>
      <c r="AK255" s="10"/>
      <c r="AL255" s="10"/>
      <c r="AM255" s="10"/>
    </row>
    <row r="256" spans="10:39" s="9" customFormat="1"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E256" s="10"/>
      <c r="AG256" s="11"/>
      <c r="AJ256" s="10"/>
      <c r="AK256" s="10"/>
      <c r="AL256" s="10"/>
      <c r="AM256" s="10"/>
    </row>
    <row r="257" spans="10:39" s="9" customFormat="1"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E257" s="10"/>
      <c r="AG257" s="11"/>
      <c r="AJ257" s="10"/>
      <c r="AK257" s="10"/>
      <c r="AL257" s="10"/>
      <c r="AM257" s="10"/>
    </row>
    <row r="258" spans="10:39" s="9" customFormat="1"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E258" s="10"/>
      <c r="AG258" s="11"/>
      <c r="AJ258" s="10"/>
      <c r="AK258" s="10"/>
      <c r="AL258" s="10"/>
      <c r="AM258" s="10"/>
    </row>
    <row r="259" spans="10:39" s="9" customFormat="1"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E259" s="10"/>
      <c r="AG259" s="11"/>
      <c r="AJ259" s="10"/>
      <c r="AK259" s="10"/>
      <c r="AL259" s="10"/>
      <c r="AM259" s="10"/>
    </row>
    <row r="260" spans="10:39" s="9" customFormat="1"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E260" s="10"/>
      <c r="AG260" s="11"/>
      <c r="AJ260" s="10"/>
      <c r="AK260" s="10"/>
      <c r="AL260" s="10"/>
      <c r="AM260" s="10"/>
    </row>
    <row r="261" spans="10:39" s="9" customFormat="1"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E261" s="10"/>
      <c r="AG261" s="11"/>
      <c r="AJ261" s="10"/>
      <c r="AK261" s="10"/>
      <c r="AL261" s="10"/>
      <c r="AM261" s="10"/>
    </row>
    <row r="262" spans="10:39" s="9" customFormat="1"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E262" s="10"/>
      <c r="AG262" s="11"/>
      <c r="AJ262" s="10"/>
      <c r="AK262" s="10"/>
      <c r="AL262" s="10"/>
      <c r="AM262" s="10"/>
    </row>
    <row r="263" spans="10:39" s="9" customFormat="1"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E263" s="10"/>
      <c r="AG263" s="11"/>
      <c r="AJ263" s="10"/>
      <c r="AK263" s="10"/>
      <c r="AL263" s="10"/>
      <c r="AM263" s="10"/>
    </row>
    <row r="264" spans="10:39" s="9" customFormat="1"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E264" s="10"/>
      <c r="AG264" s="11"/>
      <c r="AJ264" s="10"/>
      <c r="AK264" s="10"/>
      <c r="AL264" s="10"/>
      <c r="AM264" s="10"/>
    </row>
    <row r="265" spans="10:39" s="9" customFormat="1"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E265" s="10"/>
      <c r="AG265" s="11"/>
      <c r="AJ265" s="10"/>
      <c r="AK265" s="10"/>
      <c r="AL265" s="10"/>
      <c r="AM265" s="10"/>
    </row>
    <row r="266" spans="10:39" s="9" customFormat="1"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E266" s="10"/>
      <c r="AG266" s="11"/>
      <c r="AJ266" s="10"/>
      <c r="AK266" s="10"/>
      <c r="AL266" s="10"/>
      <c r="AM266" s="10"/>
    </row>
    <row r="267" spans="10:39" s="9" customFormat="1"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E267" s="10"/>
      <c r="AG267" s="11"/>
      <c r="AJ267" s="10"/>
      <c r="AK267" s="10"/>
      <c r="AL267" s="10"/>
      <c r="AM267" s="10"/>
    </row>
    <row r="268" spans="10:39" s="9" customFormat="1"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E268" s="10"/>
      <c r="AG268" s="11"/>
      <c r="AJ268" s="10"/>
      <c r="AK268" s="10"/>
      <c r="AL268" s="10"/>
      <c r="AM268" s="10"/>
    </row>
    <row r="269" spans="10:39" s="9" customFormat="1"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E269" s="10"/>
      <c r="AG269" s="11"/>
      <c r="AJ269" s="10"/>
      <c r="AK269" s="10"/>
      <c r="AL269" s="10"/>
      <c r="AM269" s="10"/>
    </row>
    <row r="270" spans="10:39" s="9" customFormat="1"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E270" s="10"/>
      <c r="AG270" s="11"/>
      <c r="AJ270" s="10"/>
      <c r="AK270" s="10"/>
      <c r="AL270" s="10"/>
      <c r="AM270" s="10"/>
    </row>
    <row r="271" spans="10:39" s="9" customFormat="1"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E271" s="10"/>
      <c r="AG271" s="11"/>
      <c r="AJ271" s="10"/>
      <c r="AK271" s="10"/>
      <c r="AL271" s="10"/>
      <c r="AM271" s="10"/>
    </row>
    <row r="272" spans="10:39" s="9" customFormat="1"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E272" s="10"/>
      <c r="AG272" s="11"/>
      <c r="AJ272" s="10"/>
      <c r="AK272" s="10"/>
      <c r="AL272" s="10"/>
      <c r="AM272" s="10"/>
    </row>
    <row r="273" spans="10:39" s="9" customFormat="1"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E273" s="10"/>
      <c r="AG273" s="11"/>
      <c r="AJ273" s="10"/>
      <c r="AK273" s="10"/>
      <c r="AL273" s="10"/>
      <c r="AM273" s="10"/>
    </row>
    <row r="274" spans="10:39" s="9" customFormat="1"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E274" s="10"/>
      <c r="AG274" s="11"/>
      <c r="AJ274" s="10"/>
      <c r="AK274" s="10"/>
      <c r="AL274" s="10"/>
      <c r="AM274" s="10"/>
    </row>
    <row r="275" spans="10:39" s="9" customFormat="1"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E275" s="10"/>
      <c r="AG275" s="11"/>
      <c r="AJ275" s="10"/>
      <c r="AK275" s="10"/>
      <c r="AL275" s="10"/>
      <c r="AM275" s="10"/>
    </row>
    <row r="276" spans="10:39" s="9" customFormat="1"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E276" s="10"/>
      <c r="AG276" s="11"/>
      <c r="AJ276" s="10"/>
      <c r="AK276" s="10"/>
      <c r="AL276" s="10"/>
      <c r="AM276" s="10"/>
    </row>
    <row r="277" spans="10:39" s="9" customFormat="1"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E277" s="10"/>
      <c r="AG277" s="11"/>
      <c r="AJ277" s="10"/>
      <c r="AK277" s="10"/>
      <c r="AL277" s="10"/>
      <c r="AM277" s="10"/>
    </row>
    <row r="278" spans="10:39" s="9" customFormat="1"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E278" s="10"/>
      <c r="AG278" s="11"/>
      <c r="AJ278" s="10"/>
      <c r="AK278" s="10"/>
      <c r="AL278" s="10"/>
      <c r="AM278" s="10"/>
    </row>
    <row r="279" spans="10:39" s="9" customFormat="1"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E279" s="10"/>
      <c r="AG279" s="11"/>
      <c r="AJ279" s="10"/>
      <c r="AK279" s="10"/>
      <c r="AL279" s="10"/>
      <c r="AM279" s="10"/>
    </row>
    <row r="280" spans="10:39" s="9" customFormat="1"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E280" s="10"/>
      <c r="AG280" s="11"/>
      <c r="AJ280" s="10"/>
      <c r="AK280" s="10"/>
      <c r="AL280" s="10"/>
      <c r="AM280" s="10"/>
    </row>
    <row r="281" spans="10:39" s="9" customFormat="1"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E281" s="10"/>
      <c r="AG281" s="11"/>
      <c r="AJ281" s="10"/>
      <c r="AK281" s="10"/>
      <c r="AL281" s="10"/>
      <c r="AM281" s="10"/>
    </row>
    <row r="282" spans="10:39" s="9" customFormat="1"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E282" s="10"/>
      <c r="AG282" s="11"/>
      <c r="AJ282" s="10"/>
      <c r="AK282" s="10"/>
      <c r="AL282" s="10"/>
      <c r="AM282" s="10"/>
    </row>
    <row r="283" spans="10:39" s="9" customFormat="1"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E283" s="10"/>
      <c r="AG283" s="11"/>
      <c r="AJ283" s="10"/>
      <c r="AK283" s="10"/>
      <c r="AL283" s="10"/>
      <c r="AM283" s="10"/>
    </row>
    <row r="284" spans="10:39" s="9" customFormat="1"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E284" s="10"/>
      <c r="AG284" s="11"/>
      <c r="AJ284" s="10"/>
      <c r="AK284" s="10"/>
      <c r="AL284" s="10"/>
      <c r="AM284" s="10"/>
    </row>
    <row r="285" spans="10:39" s="9" customFormat="1"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E285" s="10"/>
      <c r="AG285" s="11"/>
      <c r="AJ285" s="10"/>
      <c r="AK285" s="10"/>
      <c r="AL285" s="10"/>
      <c r="AM285" s="10"/>
    </row>
    <row r="286" spans="10:39" s="9" customFormat="1"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E286" s="10"/>
      <c r="AG286" s="11"/>
      <c r="AJ286" s="10"/>
      <c r="AK286" s="10"/>
      <c r="AL286" s="10"/>
      <c r="AM286" s="10"/>
    </row>
    <row r="287" spans="10:39" s="9" customFormat="1"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E287" s="10"/>
      <c r="AG287" s="11"/>
      <c r="AJ287" s="10"/>
      <c r="AK287" s="10"/>
      <c r="AL287" s="10"/>
      <c r="AM287" s="10"/>
    </row>
    <row r="288" spans="10:39" s="9" customFormat="1"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E288" s="10"/>
      <c r="AG288" s="11"/>
      <c r="AJ288" s="10"/>
      <c r="AK288" s="10"/>
      <c r="AL288" s="10"/>
      <c r="AM288" s="10"/>
    </row>
    <row r="289" spans="10:39" s="9" customFormat="1"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E289" s="10"/>
      <c r="AG289" s="11"/>
      <c r="AJ289" s="10"/>
      <c r="AK289" s="10"/>
      <c r="AL289" s="10"/>
      <c r="AM289" s="10"/>
    </row>
    <row r="290" spans="10:39"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0:39"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0:39"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0:39"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0:39"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0:39"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0:39"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0:39"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0:39"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0:39"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0:39"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0:39"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0:39"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0:39"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0:39"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0:26"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0:26"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</sheetData>
  <mergeCells count="216">
    <mergeCell ref="Y107:Z107"/>
    <mergeCell ref="Q107:U107"/>
    <mergeCell ref="Y108:Z108"/>
    <mergeCell ref="J22:P22"/>
    <mergeCell ref="J23:P23"/>
    <mergeCell ref="P24:U24"/>
    <mergeCell ref="J25:P25"/>
    <mergeCell ref="P50:Q50"/>
    <mergeCell ref="P51:Q51"/>
    <mergeCell ref="B49:AI49"/>
    <mergeCell ref="L44:N44"/>
    <mergeCell ref="W44:Z44"/>
    <mergeCell ref="N45:R45"/>
    <mergeCell ref="K46:M46"/>
    <mergeCell ref="P47:S47"/>
    <mergeCell ref="O52:T52"/>
    <mergeCell ref="O53:T53"/>
    <mergeCell ref="O54:T54"/>
    <mergeCell ref="O55:R55"/>
    <mergeCell ref="O56:R56"/>
    <mergeCell ref="O57:P57"/>
    <mergeCell ref="O58:Q58"/>
    <mergeCell ref="O59:S59"/>
    <mergeCell ref="O60:S60"/>
    <mergeCell ref="K19:L19"/>
    <mergeCell ref="W19:Z19"/>
    <mergeCell ref="L43:M43"/>
    <mergeCell ref="W14:Z14"/>
    <mergeCell ref="B21:AI21"/>
    <mergeCell ref="K13:L13"/>
    <mergeCell ref="M12:O12"/>
    <mergeCell ref="W11:Z11"/>
    <mergeCell ref="W12:Z12"/>
    <mergeCell ref="P26:U26"/>
    <mergeCell ref="P27:U27"/>
    <mergeCell ref="O28:R28"/>
    <mergeCell ref="O29:R29"/>
    <mergeCell ref="O30:R30"/>
    <mergeCell ref="P31:U31"/>
    <mergeCell ref="K32:O32"/>
    <mergeCell ref="O33:R33"/>
    <mergeCell ref="O34:R34"/>
    <mergeCell ref="R35:S35"/>
    <mergeCell ref="R14:U14"/>
    <mergeCell ref="W10:Z10"/>
    <mergeCell ref="M10:U10"/>
    <mergeCell ref="N15:S15"/>
    <mergeCell ref="K16:M16"/>
    <mergeCell ref="W16:Z16"/>
    <mergeCell ref="S17:T17"/>
    <mergeCell ref="W17:Z17"/>
    <mergeCell ref="W18:Z18"/>
    <mergeCell ref="B5:B6"/>
    <mergeCell ref="C5:I5"/>
    <mergeCell ref="J5:U5"/>
    <mergeCell ref="B42:AI42"/>
    <mergeCell ref="AE5:AE6"/>
    <mergeCell ref="W13:Z13"/>
    <mergeCell ref="M11:O11"/>
    <mergeCell ref="AF5:AF6"/>
    <mergeCell ref="AG5:AG6"/>
    <mergeCell ref="AB5:AB6"/>
    <mergeCell ref="Y8:Z8"/>
    <mergeCell ref="B7:AI7"/>
    <mergeCell ref="AI5:AI6"/>
    <mergeCell ref="AH5:AH6"/>
    <mergeCell ref="AD5:AD6"/>
    <mergeCell ref="Q8:U8"/>
    <mergeCell ref="AC5:AC6"/>
    <mergeCell ref="W5:Z5"/>
    <mergeCell ref="AA5:AA6"/>
    <mergeCell ref="P9:U9"/>
    <mergeCell ref="R36:S36"/>
    <mergeCell ref="R38:S38"/>
    <mergeCell ref="Y9:Z9"/>
    <mergeCell ref="W15:Z15"/>
    <mergeCell ref="M159:U159"/>
    <mergeCell ref="M160:O160"/>
    <mergeCell ref="M127:Q127"/>
    <mergeCell ref="W127:X127"/>
    <mergeCell ref="M128:Q128"/>
    <mergeCell ref="K176:S176"/>
    <mergeCell ref="M165:U165"/>
    <mergeCell ref="K175:S175"/>
    <mergeCell ref="K168:S168"/>
    <mergeCell ref="K171:S171"/>
    <mergeCell ref="K170:S170"/>
    <mergeCell ref="K173:S173"/>
    <mergeCell ref="K174:S174"/>
    <mergeCell ref="K172:S172"/>
    <mergeCell ref="K169:S169"/>
    <mergeCell ref="K167:S167"/>
    <mergeCell ref="L152:N152"/>
    <mergeCell ref="M162:U162"/>
    <mergeCell ref="M163:U163"/>
    <mergeCell ref="B154:AI154"/>
    <mergeCell ref="M155:U155"/>
    <mergeCell ref="Y106:Z106"/>
    <mergeCell ref="Q99:T99"/>
    <mergeCell ref="Q118:U118"/>
    <mergeCell ref="Q119:U119"/>
    <mergeCell ref="Q205:U205"/>
    <mergeCell ref="Q206:U206"/>
    <mergeCell ref="S191:U191"/>
    <mergeCell ref="N192:Q192"/>
    <mergeCell ref="B202:AI202"/>
    <mergeCell ref="R193:S193"/>
    <mergeCell ref="Q204:U204"/>
    <mergeCell ref="K166:S166"/>
    <mergeCell ref="M164:U164"/>
    <mergeCell ref="K177:S177"/>
    <mergeCell ref="R178:U178"/>
    <mergeCell ref="R183:U183"/>
    <mergeCell ref="Q184:U184"/>
    <mergeCell ref="Q185:U185"/>
    <mergeCell ref="Q186:U186"/>
    <mergeCell ref="Q187:U187"/>
    <mergeCell ref="Q188:U188"/>
    <mergeCell ref="S194:U194"/>
    <mergeCell ref="S195:U195"/>
    <mergeCell ref="K196:L196"/>
    <mergeCell ref="Y104:Z104"/>
    <mergeCell ref="Y105:Z105"/>
    <mergeCell ref="Q106:U106"/>
    <mergeCell ref="B98:AI98"/>
    <mergeCell ref="Y100:Z100"/>
    <mergeCell ref="Q113:U113"/>
    <mergeCell ref="Q108:U108"/>
    <mergeCell ref="Y116:Z116"/>
    <mergeCell ref="X115:Y115"/>
    <mergeCell ref="Y114:Z114"/>
    <mergeCell ref="Q104:U104"/>
    <mergeCell ref="Q114:U114"/>
    <mergeCell ref="Q101:U101"/>
    <mergeCell ref="Q102:U102"/>
    <mergeCell ref="Q103:U103"/>
    <mergeCell ref="Q116:U116"/>
    <mergeCell ref="Q105:U105"/>
    <mergeCell ref="Y113:Z113"/>
    <mergeCell ref="Q109:U109"/>
    <mergeCell ref="Y109:Z109"/>
    <mergeCell ref="Q110:U110"/>
    <mergeCell ref="Y110:Z110"/>
    <mergeCell ref="Q111:U111"/>
    <mergeCell ref="Y111:Z111"/>
    <mergeCell ref="O61:T61"/>
    <mergeCell ref="O62:T62"/>
    <mergeCell ref="O63:T63"/>
    <mergeCell ref="O64:T64"/>
    <mergeCell ref="Q77:T77"/>
    <mergeCell ref="Q78:T78"/>
    <mergeCell ref="Q79:T79"/>
    <mergeCell ref="Q80:T80"/>
    <mergeCell ref="M84:Q84"/>
    <mergeCell ref="B66:AI66"/>
    <mergeCell ref="P73:U73"/>
    <mergeCell ref="M70:S70"/>
    <mergeCell ref="M71:S71"/>
    <mergeCell ref="M72:S72"/>
    <mergeCell ref="M74:U74"/>
    <mergeCell ref="P75:U75"/>
    <mergeCell ref="P76:U76"/>
    <mergeCell ref="L67:R67"/>
    <mergeCell ref="L68:R68"/>
    <mergeCell ref="L69:O69"/>
    <mergeCell ref="M85:Q85"/>
    <mergeCell ref="M86:Q86"/>
    <mergeCell ref="M87:Q87"/>
    <mergeCell ref="M88:Q88"/>
    <mergeCell ref="M89:Q89"/>
    <mergeCell ref="M90:Q90"/>
    <mergeCell ref="M91:Q91"/>
    <mergeCell ref="M92:P92"/>
    <mergeCell ref="M93:U93"/>
    <mergeCell ref="M94:U94"/>
    <mergeCell ref="L95:N95"/>
    <mergeCell ref="M96:O96"/>
    <mergeCell ref="Q129:U129"/>
    <mergeCell ref="Q130:U130"/>
    <mergeCell ref="Q131:U131"/>
    <mergeCell ref="Q132:U132"/>
    <mergeCell ref="Q133:U133"/>
    <mergeCell ref="R151:T151"/>
    <mergeCell ref="Q123:U123"/>
    <mergeCell ref="Q122:U122"/>
    <mergeCell ref="Q117:U117"/>
    <mergeCell ref="Q120:U120"/>
    <mergeCell ref="L124:P124"/>
    <mergeCell ref="Q121:U121"/>
    <mergeCell ref="K112:L112"/>
    <mergeCell ref="L100:U100"/>
    <mergeCell ref="P97:R97"/>
    <mergeCell ref="Q203:U203"/>
    <mergeCell ref="B190:AI190"/>
    <mergeCell ref="M157:U157"/>
    <mergeCell ref="L115:P115"/>
    <mergeCell ref="B126:AI126"/>
    <mergeCell ref="Y123:Z123"/>
    <mergeCell ref="M156:U156"/>
    <mergeCell ref="Q179:U179"/>
    <mergeCell ref="Q180:U180"/>
    <mergeCell ref="N181:Q181"/>
    <mergeCell ref="N182:Q182"/>
    <mergeCell ref="Y120:Z120"/>
    <mergeCell ref="Y118:Z118"/>
    <mergeCell ref="Y119:Z119"/>
    <mergeCell ref="Y117:Z117"/>
    <mergeCell ref="Y122:Z122"/>
    <mergeCell ref="Y121:Z121"/>
    <mergeCell ref="S197:U197"/>
    <mergeCell ref="S198:U198"/>
    <mergeCell ref="S199:U199"/>
    <mergeCell ref="S200:U200"/>
    <mergeCell ref="X124:Y124"/>
    <mergeCell ref="K161:O161"/>
    <mergeCell ref="M158:U158"/>
  </mergeCells>
  <phoneticPr fontId="1"/>
  <hyperlinks>
    <hyperlink ref="AE10" r:id="rId1" xr:uid="{00000000-0004-0000-0000-000006000000}"/>
    <hyperlink ref="AF8" r:id="rId2" xr:uid="{00000000-0004-0000-0000-000007000000}"/>
    <hyperlink ref="AF9" r:id="rId3" xr:uid="{00000000-0004-0000-0000-000008000000}"/>
    <hyperlink ref="AE9" r:id="rId4" xr:uid="{00000000-0004-0000-0000-000009000000}"/>
    <hyperlink ref="AE67" r:id="rId5" xr:uid="{00000000-0004-0000-0000-00000C000000}"/>
    <hyperlink ref="AF67" r:id="rId6" xr:uid="{00000000-0004-0000-0000-00000D000000}"/>
    <hyperlink ref="AE74" r:id="rId7" display="hattori-y22aa@mlit.go.jp" xr:uid="{00000000-0004-0000-0000-00000E000000}"/>
    <hyperlink ref="AE68" r:id="rId8" xr:uid="{00000000-0004-0000-0000-00000F000000}"/>
    <hyperlink ref="AF68" r:id="rId9" xr:uid="{00000000-0004-0000-0000-000010000000}"/>
    <hyperlink ref="AF99" r:id="rId10" location="s1" xr:uid="{00000000-0004-0000-0000-000011000000}"/>
    <hyperlink ref="AF100" r:id="rId11" location="s1" xr:uid="{00000000-0004-0000-0000-000012000000}"/>
    <hyperlink ref="AE99" r:id="rId12" xr:uid="{00000000-0004-0000-0000-000013000000}"/>
    <hyperlink ref="AE100" r:id="rId13" xr:uid="{00000000-0004-0000-0000-000014000000}"/>
    <hyperlink ref="AE76" r:id="rId14" xr:uid="{00000000-0004-0000-0000-000048000000}"/>
    <hyperlink ref="AE127" r:id="rId15" display="mailto:hkd-ks-kushirokasen-ri@gxb.mlit.go.jp" xr:uid="{00000000-0004-0000-0000-00004A000000}"/>
    <hyperlink ref="AE128" r:id="rId16" display="mailto:hkd-ks-kushirokasen-ri@gxb.mlit.go.jp" xr:uid="{00000000-0004-0000-0000-00004B000000}"/>
    <hyperlink ref="AE43" r:id="rId17" display="'hkd-ot-rankoshi_koubo@gxb.mlit.go.jp'" xr:uid="{00000000-0004-0000-0000-00004C000000}"/>
    <hyperlink ref="AF22" r:id="rId18" xr:uid="{00000000-0004-0000-0000-00004D000000}"/>
    <hyperlink ref="AE22" r:id="rId19" xr:uid="{00000000-0004-0000-0000-00004E000000}"/>
    <hyperlink ref="AE166" r:id="rId20" xr:uid="{00000000-0004-0000-0000-000052000000}"/>
    <hyperlink ref="AE170" r:id="rId21" xr:uid="{00000000-0004-0000-0000-000053000000}"/>
    <hyperlink ref="AE172" r:id="rId22" xr:uid="{00000000-0004-0000-0000-000054000000}"/>
    <hyperlink ref="AE174" r:id="rId23" xr:uid="{00000000-0004-0000-0000-000055000000}"/>
    <hyperlink ref="AE176" r:id="rId24" xr:uid="{00000000-0004-0000-0000-000056000000}"/>
    <hyperlink ref="AF191" r:id="rId25" xr:uid="{00000000-0004-0000-0000-000059000000}"/>
    <hyperlink ref="AF193" r:id="rId26" xr:uid="{00000000-0004-0000-0000-00005B000000}"/>
    <hyperlink ref="AF166" r:id="rId27" xr:uid="{00000000-0004-0000-0000-000064000000}"/>
    <hyperlink ref="AF167" r:id="rId28" xr:uid="{00000000-0004-0000-0000-000065000000}"/>
    <hyperlink ref="AF168" r:id="rId29" xr:uid="{00000000-0004-0000-0000-000066000000}"/>
    <hyperlink ref="AF170" r:id="rId30" xr:uid="{00000000-0004-0000-0000-000067000000}"/>
    <hyperlink ref="AF171" r:id="rId31" xr:uid="{00000000-0004-0000-0000-000068000000}"/>
    <hyperlink ref="AF172" r:id="rId32" xr:uid="{00000000-0004-0000-0000-000069000000}"/>
    <hyperlink ref="AF173" r:id="rId33" xr:uid="{00000000-0004-0000-0000-00006A000000}"/>
    <hyperlink ref="AF174" r:id="rId34" xr:uid="{00000000-0004-0000-0000-00006B000000}"/>
    <hyperlink ref="AF175" r:id="rId35" xr:uid="{00000000-0004-0000-0000-00006C000000}"/>
    <hyperlink ref="AF176" r:id="rId36" xr:uid="{00000000-0004-0000-0000-00006D000000}"/>
    <hyperlink ref="AF177" r:id="rId37" xr:uid="{00000000-0004-0000-0000-00006E000000}"/>
    <hyperlink ref="AF169" r:id="rId38" xr:uid="{00000000-0004-0000-0000-000073000000}"/>
    <hyperlink ref="AE69" r:id="rId39" xr:uid="{3A8DDED9-47A4-4A73-B168-208B097D27D5}"/>
    <hyperlink ref="AF69" r:id="rId40" xr:uid="{F98BD7E6-8753-41B0-9509-2E38F252FA2C}"/>
    <hyperlink ref="AF23" r:id="rId41" xr:uid="{A1D106AE-0C62-4309-92F8-BAE8704D4E97}"/>
    <hyperlink ref="AE23" r:id="rId42" xr:uid="{7E56C3F8-AF45-4C83-8C5A-65D0DBF91A6F}"/>
    <hyperlink ref="AE24" r:id="rId43" xr:uid="{CAAE6E6D-8B7C-4252-9E1C-C69316CA848B}"/>
    <hyperlink ref="AF25" r:id="rId44" xr:uid="{25ED71D9-A053-4ABE-B8E1-29DCCF221832}"/>
    <hyperlink ref="AE25" r:id="rId45" xr:uid="{D4141A20-B7F3-41FB-B75C-D9087F47468A}"/>
    <hyperlink ref="AF101" r:id="rId46" xr:uid="{06645D61-3094-49F2-A069-A43F4937F875}"/>
    <hyperlink ref="AE51" r:id="rId47" xr:uid="{343B8E5F-239B-4B17-95AA-B2AB8EFB7D82}"/>
    <hyperlink ref="AE50" r:id="rId48" xr:uid="{D35F2975-FC52-4768-AD6B-B4A3BD30ECD1}"/>
    <hyperlink ref="AF192" r:id="rId49" xr:uid="{85AEC02E-91C0-4436-8352-D2474291BAFE}"/>
    <hyperlink ref="AF161" r:id="rId50" xr:uid="{42E9CAC1-D65E-4AEF-981C-A2A361CC8837}"/>
    <hyperlink ref="AF160" r:id="rId51" xr:uid="{E6271BFE-BB67-4A43-A24E-80E4E55D0CF6}"/>
    <hyperlink ref="AF165" r:id="rId52" xr:uid="{00000000-0004-0000-0000-000063000000}"/>
    <hyperlink ref="AF164" r:id="rId53" xr:uid="{00000000-0004-0000-0000-000062000000}"/>
    <hyperlink ref="AF163" r:id="rId54" xr:uid="{00000000-0004-0000-0000-000061000000}"/>
    <hyperlink ref="AF162" r:id="rId55" xr:uid="{00000000-0004-0000-0000-000060000000}"/>
    <hyperlink ref="AF159" r:id="rId56" xr:uid="{00000000-0004-0000-0000-00005F000000}"/>
    <hyperlink ref="AF158" r:id="rId57" xr:uid="{00000000-0004-0000-0000-00005E000000}"/>
    <hyperlink ref="AF157" r:id="rId58" xr:uid="{00000000-0004-0000-0000-00005D000000}"/>
    <hyperlink ref="AF156" r:id="rId59" xr:uid="{00000000-0004-0000-0000-00005C000000}"/>
    <hyperlink ref="AF155" r:id="rId60" xr:uid="{00000000-0004-0000-0000-000051000000}"/>
    <hyperlink ref="AE155" r:id="rId61" xr:uid="{00000000-0004-0000-0000-00004F000000}"/>
    <hyperlink ref="AE156:AE165" r:id="rId62" display="satou-r22af@mlit.go.jp" xr:uid="{A303111E-B518-4AC7-A76F-DF5C41BC40EA}"/>
    <hyperlink ref="AE167" r:id="rId63" xr:uid="{B7495F6A-8A8A-485E-8A93-4A0C74956191}"/>
    <hyperlink ref="AE168" r:id="rId64" xr:uid="{58756048-FE6E-401D-A0A4-4155FE4150B2}"/>
    <hyperlink ref="AE169" r:id="rId65" xr:uid="{105902C8-9EFF-4D3A-BC21-D8BFD9B13A6C}"/>
    <hyperlink ref="AE171" r:id="rId66" xr:uid="{36B3CC0B-8FC3-4E6C-9607-510BD89DF7F2}"/>
    <hyperlink ref="AE173" r:id="rId67" xr:uid="{C34B91C9-E2DB-42C4-AFDA-66000855BD42}"/>
    <hyperlink ref="AE175" r:id="rId68" xr:uid="{C8311FDC-F058-463F-9BE5-AA656401110B}"/>
    <hyperlink ref="AE177" r:id="rId69" xr:uid="{C2360B28-DD41-47A9-AC5A-5710F2E31B26}"/>
    <hyperlink ref="AE191" r:id="rId70" xr:uid="{A383BDA3-3A36-4C6E-996F-90B1A1F03609}"/>
    <hyperlink ref="AE193" r:id="rId71" xr:uid="{B549B711-78EC-4716-9687-42EEB818036A}"/>
    <hyperlink ref="AE14" r:id="rId72" xr:uid="{2AAC6A7D-A0D7-414B-9AD2-56CE31513137}"/>
    <hyperlink ref="AE15" r:id="rId73" xr:uid="{9AC2377D-F377-4E46-AE14-16F956F01E9F}"/>
    <hyperlink ref="AE16" r:id="rId74" xr:uid="{1FE7C848-B38B-470A-881A-48884DA33787}"/>
    <hyperlink ref="AE19" r:id="rId75" xr:uid="{D095F5B1-A827-4587-AFCB-B5F9066B8A3E}"/>
    <hyperlink ref="AE35" r:id="rId76" xr:uid="{BE685BF7-BEEB-498C-9845-05F87D9EC018}"/>
    <hyperlink ref="AE36" r:id="rId77" xr:uid="{05A86C1C-6255-4512-B44E-8E72544908D8}"/>
    <hyperlink ref="AE37" r:id="rId78" xr:uid="{1023516D-4F43-4564-8095-08D966393AAC}"/>
    <hyperlink ref="AE38" r:id="rId79" xr:uid="{3314554D-7FC1-4F2F-9CE6-CE62F3DCAD0C}"/>
    <hyperlink ref="AE39" r:id="rId80" xr:uid="{39EEDDA0-CDD9-435D-B937-EE5FBA8E597C}"/>
    <hyperlink ref="AE40" r:id="rId81" xr:uid="{7BF63C10-A25F-4BF1-A06E-EBFAB4F9ED4F}"/>
    <hyperlink ref="AE26:AE34" r:id="rId82" display="hirayama.mitsuru@pref.hokkaido.lg.jp" xr:uid="{126235CE-AA6C-4F9F-822C-298A44A4AC01}"/>
    <hyperlink ref="AE77" r:id="rId83" xr:uid="{5AD54FC0-06B1-431C-8B14-F193E9F972A4}"/>
    <hyperlink ref="AE78:AE84" r:id="rId84" display="tsuchida.keiichi@pref.hokkaido.lg.jp" xr:uid="{E2E1F5C7-CB80-47BA-B9F5-D8D319F7CF8E}"/>
    <hyperlink ref="AE94:AE96" r:id="rId85" display="tsuchida.keiichi@pref.hokkaido.lg.jp" xr:uid="{D1AD98C1-BC03-49FD-96C8-374FE0601270}"/>
    <hyperlink ref="AE84" r:id="rId86" xr:uid="{7C52741D-816A-4DBE-ADE2-C7D09A791948}"/>
    <hyperlink ref="AE85" r:id="rId87" xr:uid="{8B43686A-2CC1-4543-AAC1-2E56D00E2740}"/>
    <hyperlink ref="AE86" r:id="rId88" xr:uid="{F3DB8A0E-C788-4852-BBF9-937A94A380E5}"/>
    <hyperlink ref="AE87" r:id="rId89" xr:uid="{C6E3EF0D-B73E-4A1D-A95E-ABE0FE835E5D}"/>
    <hyperlink ref="AE88" r:id="rId90" xr:uid="{198050BD-606F-4CDF-9BBB-E82E00C67A80}"/>
    <hyperlink ref="AE89" r:id="rId91" xr:uid="{73A5A655-06F1-47D9-BB33-EA76BCA92CBB}"/>
    <hyperlink ref="AE90" r:id="rId92" xr:uid="{A8E35CAC-83D3-47A8-83BF-7AB0A7B2C0FC}"/>
    <hyperlink ref="AE91" r:id="rId93" xr:uid="{9CB5052D-DFF6-490D-AD37-73C09CBED6FA}"/>
    <hyperlink ref="AE92" r:id="rId94" xr:uid="{24026371-A22C-423B-82A4-D8BD1E5F4802}"/>
    <hyperlink ref="AE93" r:id="rId95" xr:uid="{0884C023-F188-447B-AD86-24A29763678B}"/>
    <hyperlink ref="AE94" r:id="rId96" xr:uid="{E0373BE4-F782-4770-8A06-35189970A9B6}"/>
    <hyperlink ref="AE104" r:id="rId97" xr:uid="{875343DB-D9B0-4E6D-B46E-379C0FD12755}"/>
    <hyperlink ref="AE105" r:id="rId98" xr:uid="{B3C34A2A-26A4-49B1-9216-E1F6F9BC88FE}"/>
    <hyperlink ref="AE106" r:id="rId99" xr:uid="{13C6015A-831D-40CE-A00F-EBCCC1AFBF24}"/>
    <hyperlink ref="AE107" r:id="rId100" xr:uid="{1985E833-8394-4ED3-8633-682A7B05A97F}"/>
    <hyperlink ref="AE108" r:id="rId101" xr:uid="{9D4D128D-D83C-49DD-AC91-8B3529F5A9B4}"/>
    <hyperlink ref="AE109" r:id="rId102" xr:uid="{4CE97942-E03C-4D93-AEFC-5E44F16B9610}"/>
    <hyperlink ref="AE110" r:id="rId103" xr:uid="{5F1D3EFF-F8DB-4D15-B60E-B27FA27D5F0F}"/>
    <hyperlink ref="AE111" r:id="rId104" xr:uid="{B5466BC8-711A-4A3F-AD1B-7B02F2BDE6CA}"/>
    <hyperlink ref="AE112" r:id="rId105" xr:uid="{E01E6AFE-9349-4D94-A772-117B919FCEB4}"/>
    <hyperlink ref="AE113" r:id="rId106" xr:uid="{00F0BB8F-24E0-4CDF-BA1D-595AE1E34FD7}"/>
    <hyperlink ref="AE114" r:id="rId107" xr:uid="{D1C4B230-A60C-4106-83F9-1D935A1FFDA8}"/>
    <hyperlink ref="AE115" r:id="rId108" xr:uid="{0DB104A4-EDEE-43AD-AB99-E3891ACE32D2}"/>
    <hyperlink ref="AE116" r:id="rId109" xr:uid="{076767F1-1B93-4E0E-825A-A236E99ECDEE}"/>
    <hyperlink ref="AE117" r:id="rId110" xr:uid="{AD463215-9078-44CB-8F77-1D930CCF7E60}"/>
    <hyperlink ref="AE118" r:id="rId111" xr:uid="{7B636AEA-A6FF-486F-BA3C-7D7E352833C5}"/>
    <hyperlink ref="AE119" r:id="rId112" xr:uid="{CEC2CD9F-91C2-4C34-B242-9022237E3597}"/>
    <hyperlink ref="AE120" r:id="rId113" xr:uid="{155C5372-B068-49C4-B639-A6A87AA9D3DF}"/>
    <hyperlink ref="AE121" r:id="rId114" xr:uid="{DF29325C-6A40-453F-A1F0-45A3D7A8C551}"/>
    <hyperlink ref="AE122" r:id="rId115" xr:uid="{E61A40CD-3B22-4AFD-B873-59009FAD85C5}"/>
    <hyperlink ref="AE123" r:id="rId116" xr:uid="{C487596E-3F59-4FDC-A4DD-FC3D8728EFC0}"/>
    <hyperlink ref="AE124" r:id="rId117" xr:uid="{6A1A2A52-6685-4DD1-8CE7-BF7A4A9667D2}"/>
    <hyperlink ref="AE129" r:id="rId118" xr:uid="{37CB7E99-A064-4AFE-9B15-992C82A81125}"/>
    <hyperlink ref="AE130" r:id="rId119" xr:uid="{BFFF8011-9703-4757-9ADB-B9404F8A3A36}"/>
    <hyperlink ref="AE131" r:id="rId120" xr:uid="{E860BC7E-E76D-4D8D-AAB2-01D4F2506E3F}"/>
    <hyperlink ref="AE132" r:id="rId121" xr:uid="{1AEDA6AD-40D9-49F9-841B-DD007E7CBD49}"/>
    <hyperlink ref="AE133" r:id="rId122" xr:uid="{65D04F3B-F614-4CAB-B541-5579FEB93403}"/>
    <hyperlink ref="AE141" r:id="rId123" xr:uid="{BACECC5B-514F-48D2-B012-A301B0ED5BFF}"/>
    <hyperlink ref="AE142:AE148" r:id="rId124" display="miyamura.ryousuke@pref.hokkaido.lg.jp" xr:uid="{F222BC48-1208-4555-9233-935DDBBC130C}"/>
    <hyperlink ref="AE149:AE150" r:id="rId125" display="miyamura.ryousuke@pref.hokkaido.lg.jp" xr:uid="{377B3911-3DF6-4AAB-A106-283A8CFECEEE}"/>
    <hyperlink ref="AE151" r:id="rId126" xr:uid="{A6D0F6B6-02A7-4857-A891-36D42AAF7FE2}"/>
    <hyperlink ref="AE152" r:id="rId127" xr:uid="{F0B500E1-E8BA-4DFD-836D-1E05DCF3E42D}"/>
    <hyperlink ref="AE178" r:id="rId128" xr:uid="{768310DE-0388-440C-9823-E2BCEED5C957}"/>
    <hyperlink ref="AE179" r:id="rId129" xr:uid="{0F8000B5-E14B-45F1-A264-9A714535C86E}"/>
    <hyperlink ref="AE180" r:id="rId130" xr:uid="{F5648D91-532B-41BD-83D7-A98AD6F547B9}"/>
    <hyperlink ref="AE181:AE183" r:id="rId131" display="kawauchi.hiromu@pref.hokkaido.lg.jp" xr:uid="{A54A710C-1992-49E2-84B8-AE959F4E727B}"/>
    <hyperlink ref="AE184" r:id="rId132" xr:uid="{54B85AE8-0E4F-4DBE-9159-7C19C4A24C0A}"/>
    <hyperlink ref="AE185:AE188" r:id="rId133" display="abashiridoboku.kanri1@pref.hokkaido.lg.jp" xr:uid="{21CF6BFB-D3AC-4230-814E-B86D89BD911F}"/>
    <hyperlink ref="AE194" r:id="rId134" xr:uid="{736953E6-1075-4822-988D-EF80E3FBF956}"/>
    <hyperlink ref="AE195" r:id="rId135" xr:uid="{5147E9CF-45DA-472C-95E1-36D71174EA10}"/>
    <hyperlink ref="AE196" r:id="rId136" xr:uid="{733AE77A-DFCF-446B-A4F0-8E635A576059}"/>
    <hyperlink ref="AE197" r:id="rId137" xr:uid="{EB01ACDB-565C-4B64-86FE-2C2D11FAF5A4}"/>
    <hyperlink ref="AE198" r:id="rId138" xr:uid="{54683820-07B5-4378-9837-3608FED3A82C}"/>
    <hyperlink ref="AE199" r:id="rId139" xr:uid="{A3C5CA24-15E8-4A1A-ABB9-51D4339E6241}"/>
    <hyperlink ref="AE200" r:id="rId140" xr:uid="{99D71198-DB2F-4454-ACE3-1278C67E2556}"/>
  </hyperlinks>
  <pageMargins left="0.70866141732283472" right="0.70866141732283472" top="0.74803149606299213" bottom="0.74803149606299213" header="0.31496062992125984" footer="0.31496062992125984"/>
  <pageSetup paperSize="8" scale="39" orientation="landscape" cellComments="asDisplayed" r:id="rId1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 260501</vt:lpstr>
      <vt:lpstr>'様式-1 260501'!Print_Area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2026-05-11T05:48:11Z</dcterms:created>
  <dcterms:modified xsi:type="dcterms:W3CDTF">2026-05-12T05:19:35Z</dcterms:modified>
  <cp:category/>
  <cp:contentStatus/>
</cp:coreProperties>
</file>