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720" tabRatio="601"/>
  </bookViews>
  <sheets>
    <sheet name="様式-1 R7.4.1" sheetId="19" r:id="rId1"/>
  </sheets>
  <externalReferences>
    <externalReference r:id="rId2"/>
    <externalReference r:id="rId3"/>
    <externalReference r:id="rId4"/>
  </externalReferences>
  <definedNames>
    <definedName name="a">[1]実施工事用!$T$35:$T$40</definedName>
    <definedName name="_xlnm.Print_Area" localSheetId="0">'様式-1 R7.4.1'!$A$1:$AI$81</definedName>
    <definedName name="土質情報">[2]実施工事用!$T$222:$T$227</definedName>
    <definedName name="土質情報2">[3]実施工事用!$T$33:$T$38</definedName>
  </definedNames>
  <calcPr calcId="162913"/>
</workbook>
</file>

<file path=xl/calcChain.xml><?xml version="1.0" encoding="utf-8"?>
<calcChain xmlns="http://schemas.openxmlformats.org/spreadsheetml/2006/main">
  <c r="V74" i="19" l="1"/>
  <c r="V76" i="19"/>
  <c r="V75" i="19"/>
  <c r="V73" i="19"/>
  <c r="V70" i="19" l="1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48" i="19" l="1"/>
  <c r="V45" i="19" l="1"/>
  <c r="V44" i="19"/>
  <c r="V41" i="19" l="1"/>
  <c r="V40" i="19"/>
  <c r="V39" i="19"/>
  <c r="V38" i="19"/>
  <c r="V37" i="19"/>
  <c r="V36" i="19"/>
  <c r="V35" i="19"/>
  <c r="V34" i="19"/>
  <c r="V33" i="19"/>
  <c r="V32" i="19"/>
  <c r="V31" i="19"/>
  <c r="V30" i="19"/>
  <c r="V28" i="19"/>
  <c r="V29" i="19"/>
  <c r="V27" i="19"/>
  <c r="V24" i="19" l="1"/>
  <c r="V23" i="19"/>
  <c r="M20" i="19" l="1"/>
  <c r="V20" i="19" s="1"/>
  <c r="V15" i="19"/>
  <c r="V11" i="19" l="1"/>
  <c r="V12" i="19" l="1"/>
  <c r="V10" i="19" l="1"/>
  <c r="V9" i="19"/>
  <c r="V8" i="19"/>
</calcChain>
</file>

<file path=xl/comments1.xml><?xml version="1.0" encoding="utf-8"?>
<comments xmlns="http://schemas.openxmlformats.org/spreadsheetml/2006/main">
  <authors>
    <author>作成者</author>
  </authors>
  <commentList>
    <comment ref="P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2023募集
2024伐採</t>
        </r>
      </text>
    </comment>
  </commentList>
</comments>
</file>

<file path=xl/sharedStrings.xml><?xml version="1.0" encoding="utf-8"?>
<sst xmlns="http://schemas.openxmlformats.org/spreadsheetml/2006/main" count="741" uniqueCount="335">
  <si>
    <t>登録番号</t>
    <rPh sb="0" eb="2">
      <t>トウロク</t>
    </rPh>
    <rPh sb="2" eb="4">
      <t>バンゴウ</t>
    </rPh>
    <phoneticPr fontId="1"/>
  </si>
  <si>
    <t>水系名</t>
    <rPh sb="0" eb="3">
      <t>スイケイメイ</t>
    </rPh>
    <phoneticPr fontId="1"/>
  </si>
  <si>
    <t>河川名</t>
    <rPh sb="0" eb="2">
      <t>カセン</t>
    </rPh>
    <rPh sb="2" eb="3">
      <t>メイ</t>
    </rPh>
    <phoneticPr fontId="1"/>
  </si>
  <si>
    <t>左右岸</t>
    <rPh sb="0" eb="3">
      <t>サユウガン</t>
    </rPh>
    <phoneticPr fontId="1"/>
  </si>
  <si>
    <t>場所</t>
    <rPh sb="0" eb="2">
      <t>バショ</t>
    </rPh>
    <phoneticPr fontId="1"/>
  </si>
  <si>
    <t>集積場名称</t>
    <rPh sb="0" eb="2">
      <t>シュウセキ</t>
    </rPh>
    <rPh sb="2" eb="3">
      <t>バ</t>
    </rPh>
    <rPh sb="3" eb="5">
      <t>メイショウ</t>
    </rPh>
    <phoneticPr fontId="1"/>
  </si>
  <si>
    <t>市町村名</t>
    <rPh sb="0" eb="4">
      <t>シチョウソンメイ</t>
    </rPh>
    <phoneticPr fontId="1"/>
  </si>
  <si>
    <t>堤内河川敷地</t>
    <rPh sb="0" eb="2">
      <t>テイナイ</t>
    </rPh>
    <rPh sb="2" eb="6">
      <t>カセンシキチ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</si>
  <si>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</si>
  <si>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</si>
  <si>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</si>
  <si>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</si>
  <si>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</si>
  <si>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</si>
  <si>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</si>
  <si>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</si>
  <si>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</si>
  <si>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</si>
  <si>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</si>
  <si>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</si>
  <si>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4～6月</t>
    <rPh sb="3" eb="4">
      <t>ガツ</t>
    </rPh>
    <phoneticPr fontId="1"/>
  </si>
  <si>
    <t>7～9月</t>
    <rPh sb="3" eb="4">
      <t>ガツ</t>
    </rPh>
    <phoneticPr fontId="1"/>
  </si>
  <si>
    <t>10～12月</t>
    <rPh sb="5" eb="6">
      <t>ガツ</t>
    </rPh>
    <phoneticPr fontId="1"/>
  </si>
  <si>
    <t>1～3月</t>
    <rPh sb="3" eb="4">
      <t>ガツ</t>
    </rPh>
    <phoneticPr fontId="1"/>
  </si>
  <si>
    <t>　　【留萌開発建設部・留萌振興局　管内】</t>
    <rPh sb="3" eb="5">
      <t>ルモイ</t>
    </rPh>
    <rPh sb="5" eb="7">
      <t>カイハツ</t>
    </rPh>
    <rPh sb="7" eb="10">
      <t>ケンセツブ</t>
    </rPh>
    <rPh sb="11" eb="13">
      <t>ルモイ</t>
    </rPh>
    <rPh sb="13" eb="16">
      <t>シンコウキョク</t>
    </rPh>
    <rPh sb="17" eb="19">
      <t>カンナイ</t>
    </rPh>
    <phoneticPr fontId="1"/>
  </si>
  <si>
    <t>石狩川</t>
    <rPh sb="0" eb="3">
      <t>イシカリガワ</t>
    </rPh>
    <phoneticPr fontId="1"/>
  </si>
  <si>
    <t>右岸</t>
    <rPh sb="0" eb="2">
      <t>ウガン</t>
    </rPh>
    <phoneticPr fontId="1"/>
  </si>
  <si>
    <t>左岸</t>
    <rPh sb="0" eb="2">
      <t>サガン</t>
    </rPh>
    <phoneticPr fontId="1"/>
  </si>
  <si>
    <t>高水敷</t>
    <rPh sb="0" eb="2">
      <t>コウスイ</t>
    </rPh>
    <rPh sb="2" eb="3">
      <t>シキ</t>
    </rPh>
    <phoneticPr fontId="1"/>
  </si>
  <si>
    <t>札幌開発建設部　岩見沢河川事務所　計画課</t>
    <rPh sb="0" eb="7">
      <t>サッポロカイハツケンセツブ</t>
    </rPh>
    <rPh sb="8" eb="11">
      <t>イワミザワ</t>
    </rPh>
    <rPh sb="11" eb="13">
      <t>カセン</t>
    </rPh>
    <rPh sb="13" eb="16">
      <t>ジムショ</t>
    </rPh>
    <rPh sb="17" eb="20">
      <t>ケイカクカ</t>
    </rPh>
    <phoneticPr fontId="1"/>
  </si>
  <si>
    <t>応募要領等のリンク先</t>
    <rPh sb="0" eb="2">
      <t>オウボ</t>
    </rPh>
    <rPh sb="2" eb="4">
      <t>ヨウリョウ</t>
    </rPh>
    <rPh sb="4" eb="5">
      <t>トウ</t>
    </rPh>
    <rPh sb="9" eb="10">
      <t>サキ</t>
    </rPh>
    <phoneticPr fontId="1"/>
  </si>
  <si>
    <t>様式－１　　木材バンク（年次計画）</t>
    <rPh sb="0" eb="2">
      <t>ヨウシキ</t>
    </rPh>
    <phoneticPr fontId="1"/>
  </si>
  <si>
    <t>　　【札幌開発建設部　・　空知総合振興局　・　石狩振興局　管内】</t>
    <rPh sb="3" eb="5">
      <t>サッポロ</t>
    </rPh>
    <rPh sb="5" eb="7">
      <t>カイハツ</t>
    </rPh>
    <rPh sb="7" eb="10">
      <t>ケンセツブ</t>
    </rPh>
    <rPh sb="13" eb="15">
      <t>ソラチ</t>
    </rPh>
    <rPh sb="15" eb="17">
      <t>ソウゴウ</t>
    </rPh>
    <rPh sb="17" eb="20">
      <t>シンコウキョク</t>
    </rPh>
    <rPh sb="23" eb="25">
      <t>イシカリ</t>
    </rPh>
    <rPh sb="25" eb="28">
      <t>シンコウキョク</t>
    </rPh>
    <rPh sb="29" eb="31">
      <t>カンナイ</t>
    </rPh>
    <phoneticPr fontId="1"/>
  </si>
  <si>
    <t>　　【函館開発建設部　・　渡島総合振興局　・　檜山振興局　管内】</t>
    <rPh sb="3" eb="5">
      <t>ハコダテ</t>
    </rPh>
    <rPh sb="5" eb="7">
      <t>カイハツ</t>
    </rPh>
    <rPh sb="7" eb="10">
      <t>ケンセツブ</t>
    </rPh>
    <rPh sb="13" eb="15">
      <t>オシマ</t>
    </rPh>
    <rPh sb="15" eb="17">
      <t>ソウゴウ</t>
    </rPh>
    <rPh sb="17" eb="20">
      <t>シンコウキョク</t>
    </rPh>
    <rPh sb="23" eb="25">
      <t>ヒヤマ</t>
    </rPh>
    <rPh sb="25" eb="28">
      <t>シンコウキョク</t>
    </rPh>
    <rPh sb="29" eb="31">
      <t>カンナイ</t>
    </rPh>
    <phoneticPr fontId="1"/>
  </si>
  <si>
    <t>　　【小樽開発建設部　・　後志総合振興局　管内】</t>
    <rPh sb="3" eb="5">
      <t>オタル</t>
    </rPh>
    <rPh sb="5" eb="7">
      <t>カイハツ</t>
    </rPh>
    <rPh sb="7" eb="10">
      <t>ケンセツブ</t>
    </rPh>
    <rPh sb="13" eb="15">
      <t>シリベシ</t>
    </rPh>
    <rPh sb="15" eb="17">
      <t>ソウゴウ</t>
    </rPh>
    <rPh sb="17" eb="20">
      <t>シンコウキョク</t>
    </rPh>
    <rPh sb="21" eb="23">
      <t>カンナイ</t>
    </rPh>
    <phoneticPr fontId="1"/>
  </si>
  <si>
    <t>　　【室蘭開発建設部　・　胆振総合振興局　・　日高振興局　管内】</t>
    <rPh sb="3" eb="5">
      <t>ムロラン</t>
    </rPh>
    <rPh sb="5" eb="7">
      <t>カイハツ</t>
    </rPh>
    <rPh sb="7" eb="10">
      <t>ケンセツブ</t>
    </rPh>
    <rPh sb="13" eb="15">
      <t>イブリ</t>
    </rPh>
    <rPh sb="15" eb="17">
      <t>ソウゴウ</t>
    </rPh>
    <rPh sb="17" eb="20">
      <t>シンコウキョク</t>
    </rPh>
    <rPh sb="23" eb="25">
      <t>ヒダカ</t>
    </rPh>
    <rPh sb="25" eb="28">
      <t>シンコウキョク</t>
    </rPh>
    <rPh sb="29" eb="31">
      <t>カンナイ</t>
    </rPh>
    <phoneticPr fontId="1"/>
  </si>
  <si>
    <t>　　【旭川開発建設部　・　上川総合振興局　管内】</t>
    <rPh sb="3" eb="5">
      <t>アサヒカワ</t>
    </rPh>
    <rPh sb="5" eb="7">
      <t>カイハツ</t>
    </rPh>
    <rPh sb="7" eb="10">
      <t>ケンセツブ</t>
    </rPh>
    <rPh sb="13" eb="15">
      <t>カミカワ</t>
    </rPh>
    <rPh sb="15" eb="17">
      <t>ソウゴウ</t>
    </rPh>
    <rPh sb="17" eb="20">
      <t>シンコウキョク</t>
    </rPh>
    <rPh sb="21" eb="23">
      <t>カンナイ</t>
    </rPh>
    <phoneticPr fontId="1"/>
  </si>
  <si>
    <t>　　【帯広開発建設部　・　十勝総合振興局　管内】</t>
    <rPh sb="3" eb="5">
      <t>オビヒロ</t>
    </rPh>
    <rPh sb="5" eb="7">
      <t>カイハツ</t>
    </rPh>
    <rPh sb="7" eb="10">
      <t>ケンセツブ</t>
    </rPh>
    <rPh sb="13" eb="15">
      <t>トカチ</t>
    </rPh>
    <rPh sb="15" eb="17">
      <t>ソウゴウ</t>
    </rPh>
    <rPh sb="17" eb="20">
      <t>シンコウキョク</t>
    </rPh>
    <rPh sb="21" eb="23">
      <t>カンナイ</t>
    </rPh>
    <phoneticPr fontId="1"/>
  </si>
  <si>
    <t>　　【網走開発建設部　・　オホーツク総合振興局　管内】</t>
    <rPh sb="3" eb="5">
      <t>アバシリ</t>
    </rPh>
    <rPh sb="5" eb="7">
      <t>カイハツ</t>
    </rPh>
    <rPh sb="7" eb="10">
      <t>ケンセツブ</t>
    </rPh>
    <rPh sb="18" eb="20">
      <t>ソウゴウ</t>
    </rPh>
    <rPh sb="20" eb="23">
      <t>シンコウキョク</t>
    </rPh>
    <rPh sb="24" eb="26">
      <t>カンナイ</t>
    </rPh>
    <phoneticPr fontId="1"/>
  </si>
  <si>
    <t>　　【釧路開発建設部　・　釧路総合振興局　・　根室振興局　管内】</t>
    <rPh sb="3" eb="5">
      <t>クシロ</t>
    </rPh>
    <rPh sb="5" eb="7">
      <t>カイハツ</t>
    </rPh>
    <rPh sb="7" eb="10">
      <t>ケンセツブ</t>
    </rPh>
    <rPh sb="13" eb="15">
      <t>クシロ</t>
    </rPh>
    <rPh sb="15" eb="17">
      <t>ソウゴウ</t>
    </rPh>
    <rPh sb="17" eb="20">
      <t>シンコウキョク</t>
    </rPh>
    <rPh sb="23" eb="25">
      <t>ネムロ</t>
    </rPh>
    <rPh sb="25" eb="28">
      <t>シンコウキョク</t>
    </rPh>
    <rPh sb="29" eb="31">
      <t>カンナイ</t>
    </rPh>
    <phoneticPr fontId="1"/>
  </si>
  <si>
    <t>箇所図番号</t>
    <rPh sb="0" eb="2">
      <t>カショ</t>
    </rPh>
    <rPh sb="2" eb="3">
      <t>ズ</t>
    </rPh>
    <rPh sb="3" eb="5">
      <t>バンゴウ</t>
    </rPh>
    <phoneticPr fontId="1"/>
  </si>
  <si>
    <t>機関</t>
    <rPh sb="0" eb="2">
      <t>キカン</t>
    </rPh>
    <phoneticPr fontId="1"/>
  </si>
  <si>
    <t>北海道開発局</t>
    <rPh sb="0" eb="6">
      <t>ホッカイドウカイハツキョク</t>
    </rPh>
    <phoneticPr fontId="1"/>
  </si>
  <si>
    <t>https://www.hkd.mlit.go.jp/sp/iwamizawa_kasen/gburoi000000m2r2.html</t>
    <phoneticPr fontId="1"/>
  </si>
  <si>
    <t>TEL</t>
    <phoneticPr fontId="1"/>
  </si>
  <si>
    <t>沙流川</t>
    <rPh sb="0" eb="3">
      <t>サルカワ</t>
    </rPh>
    <phoneticPr fontId="1"/>
  </si>
  <si>
    <t>北海道開発局</t>
  </si>
  <si>
    <t>未定</t>
    <rPh sb="0" eb="2">
      <t>ミテイ</t>
    </rPh>
    <phoneticPr fontId="1"/>
  </si>
  <si>
    <t>ヤナギ</t>
  </si>
  <si>
    <t>北海道開発局</t>
    <rPh sb="0" eb="3">
      <t>ホッカイドウ</t>
    </rPh>
    <rPh sb="3" eb="6">
      <t>カイハツキョク</t>
    </rPh>
    <phoneticPr fontId="1"/>
  </si>
  <si>
    <t>富川東１丁目地先</t>
    <rPh sb="6" eb="8">
      <t>チサキ</t>
    </rPh>
    <phoneticPr fontId="1"/>
  </si>
  <si>
    <t>天塩川</t>
    <rPh sb="0" eb="3">
      <t>テシオガワ</t>
    </rPh>
    <phoneticPr fontId="1"/>
  </si>
  <si>
    <t>幌延町</t>
    <rPh sb="0" eb="3">
      <t>ホロノベチョウ</t>
    </rPh>
    <phoneticPr fontId="1"/>
  </si>
  <si>
    <t>幌延地先</t>
    <rPh sb="0" eb="2">
      <t>ホロノベ</t>
    </rPh>
    <rPh sb="2" eb="4">
      <t>チサキ</t>
    </rPh>
    <phoneticPr fontId="1"/>
  </si>
  <si>
    <t>留萌開発建設部　幌延河川事務所　河川課</t>
    <rPh sb="0" eb="2">
      <t>ルモイ</t>
    </rPh>
    <rPh sb="2" eb="4">
      <t>カイハツ</t>
    </rPh>
    <rPh sb="4" eb="7">
      <t>ケンセツブ</t>
    </rPh>
    <rPh sb="8" eb="10">
      <t>ホロノベ</t>
    </rPh>
    <rPh sb="10" eb="12">
      <t>カセン</t>
    </rPh>
    <rPh sb="12" eb="15">
      <t>ジムショ</t>
    </rPh>
    <rPh sb="16" eb="19">
      <t>カセンカ</t>
    </rPh>
    <phoneticPr fontId="1"/>
  </si>
  <si>
    <t>留萌川</t>
    <rPh sb="0" eb="3">
      <t>ルモイガワ</t>
    </rPh>
    <phoneticPr fontId="1"/>
  </si>
  <si>
    <t>留萌市</t>
    <rPh sb="0" eb="3">
      <t>ルモイシ</t>
    </rPh>
    <phoneticPr fontId="1"/>
  </si>
  <si>
    <t>留萌開発建設部　留萌開発事務所　河川課</t>
    <rPh sb="0" eb="2">
      <t>ルモイ</t>
    </rPh>
    <rPh sb="2" eb="4">
      <t>カイハツ</t>
    </rPh>
    <rPh sb="4" eb="7">
      <t>ケンセツブ</t>
    </rPh>
    <rPh sb="8" eb="10">
      <t>ルモイ</t>
    </rPh>
    <rPh sb="10" eb="12">
      <t>カイハツ</t>
    </rPh>
    <rPh sb="12" eb="15">
      <t>ジムショ</t>
    </rPh>
    <rPh sb="16" eb="19">
      <t>カセンカ</t>
    </rPh>
    <phoneticPr fontId="1"/>
  </si>
  <si>
    <t>永山新川</t>
    <rPh sb="0" eb="2">
      <t>ナガヤマ</t>
    </rPh>
    <rPh sb="2" eb="4">
      <t>シンカワ</t>
    </rPh>
    <phoneticPr fontId="1"/>
  </si>
  <si>
    <t>旭川市</t>
    <rPh sb="0" eb="3">
      <t>アサヒカワシ</t>
    </rPh>
    <phoneticPr fontId="1"/>
  </si>
  <si>
    <t>旭川開発建設部　旭川河川事務所　計画課</t>
    <rPh sb="0" eb="2">
      <t>アサヒカワ</t>
    </rPh>
    <rPh sb="2" eb="4">
      <t>カイハツ</t>
    </rPh>
    <rPh sb="4" eb="6">
      <t>ケンセツ</t>
    </rPh>
    <rPh sb="6" eb="7">
      <t>ブ</t>
    </rPh>
    <rPh sb="8" eb="10">
      <t>アサヒカワ</t>
    </rPh>
    <rPh sb="10" eb="12">
      <t>カセン</t>
    </rPh>
    <rPh sb="12" eb="15">
      <t>ジムショ</t>
    </rPh>
    <rPh sb="16" eb="18">
      <t>ケイカク</t>
    </rPh>
    <rPh sb="18" eb="19">
      <t>カ</t>
    </rPh>
    <phoneticPr fontId="1"/>
  </si>
  <si>
    <t>天塩川</t>
    <rPh sb="0" eb="2">
      <t>テシオ</t>
    </rPh>
    <rPh sb="2" eb="3">
      <t>カワ</t>
    </rPh>
    <phoneticPr fontId="1"/>
  </si>
  <si>
    <t>美深町</t>
    <rPh sb="0" eb="2">
      <t>ビフカ</t>
    </rPh>
    <rPh sb="2" eb="3">
      <t>チョウ</t>
    </rPh>
    <phoneticPr fontId="1"/>
  </si>
  <si>
    <t>堤内河川敷地</t>
    <rPh sb="0" eb="2">
      <t>テイナイ</t>
    </rPh>
    <rPh sb="2" eb="4">
      <t>カセン</t>
    </rPh>
    <rPh sb="4" eb="6">
      <t>シキチ</t>
    </rPh>
    <phoneticPr fontId="1"/>
  </si>
  <si>
    <t>旭川開発建設部　名寄河川事務所　計画課</t>
    <rPh sb="0" eb="2">
      <t>アサヒカワ</t>
    </rPh>
    <rPh sb="2" eb="4">
      <t>カイハツ</t>
    </rPh>
    <rPh sb="4" eb="6">
      <t>ケンセツ</t>
    </rPh>
    <rPh sb="6" eb="7">
      <t>ブ</t>
    </rPh>
    <rPh sb="8" eb="10">
      <t>ナヨロ</t>
    </rPh>
    <rPh sb="10" eb="12">
      <t>カセン</t>
    </rPh>
    <rPh sb="12" eb="15">
      <t>ジムショ</t>
    </rPh>
    <rPh sb="16" eb="18">
      <t>ケイカク</t>
    </rPh>
    <rPh sb="18" eb="19">
      <t>カ</t>
    </rPh>
    <phoneticPr fontId="1"/>
  </si>
  <si>
    <t>01654-3-3177</t>
  </si>
  <si>
    <t>釧路川</t>
    <rPh sb="0" eb="2">
      <t>クシロ</t>
    </rPh>
    <rPh sb="2" eb="3">
      <t>カワ</t>
    </rPh>
    <phoneticPr fontId="1"/>
  </si>
  <si>
    <t>釧路川</t>
    <rPh sb="0" eb="3">
      <t>クシロガワ</t>
    </rPh>
    <phoneticPr fontId="1"/>
  </si>
  <si>
    <t>標茶町</t>
    <rPh sb="0" eb="2">
      <t>シベチャ</t>
    </rPh>
    <rPh sb="2" eb="3">
      <t>チョウ</t>
    </rPh>
    <phoneticPr fontId="1"/>
  </si>
  <si>
    <t>河川敷地</t>
    <rPh sb="0" eb="3">
      <t>カセンシキ</t>
    </rPh>
    <rPh sb="3" eb="4">
      <t>チ</t>
    </rPh>
    <phoneticPr fontId="1"/>
  </si>
  <si>
    <t>釧路開発建設部　釧路河川事務所　河川課</t>
    <rPh sb="0" eb="2">
      <t>クシロ</t>
    </rPh>
    <rPh sb="2" eb="4">
      <t>カイハツ</t>
    </rPh>
    <rPh sb="4" eb="7">
      <t>ケンセツブ</t>
    </rPh>
    <rPh sb="8" eb="10">
      <t>クシロ</t>
    </rPh>
    <rPh sb="10" eb="12">
      <t>カセン</t>
    </rPh>
    <rPh sb="12" eb="15">
      <t>ジムショ</t>
    </rPh>
    <rPh sb="16" eb="18">
      <t>カセン</t>
    </rPh>
    <rPh sb="18" eb="19">
      <t>カ</t>
    </rPh>
    <phoneticPr fontId="1"/>
  </si>
  <si>
    <t>豊平川</t>
    <rPh sb="0" eb="3">
      <t>トヨヒラガワ</t>
    </rPh>
    <phoneticPr fontId="1"/>
  </si>
  <si>
    <t>江別市</t>
    <rPh sb="0" eb="3">
      <t>エベツシ</t>
    </rPh>
    <phoneticPr fontId="1"/>
  </si>
  <si>
    <t>角山578地先</t>
    <rPh sb="0" eb="2">
      <t>カクヤマ</t>
    </rPh>
    <rPh sb="5" eb="7">
      <t>チサキ</t>
    </rPh>
    <phoneticPr fontId="1"/>
  </si>
  <si>
    <t>角山ストックヤード</t>
    <rPh sb="0" eb="2">
      <t>カクヤマ</t>
    </rPh>
    <phoneticPr fontId="1"/>
  </si>
  <si>
    <t>札幌開発建設部　札幌河川事務所　計画課</t>
    <rPh sb="0" eb="2">
      <t>サッポロ</t>
    </rPh>
    <rPh sb="2" eb="7">
      <t>カイハツケンセツブ</t>
    </rPh>
    <rPh sb="8" eb="15">
      <t>サッポロカセンジムショ</t>
    </rPh>
    <rPh sb="16" eb="19">
      <t>ケイカクカ</t>
    </rPh>
    <phoneticPr fontId="1"/>
  </si>
  <si>
    <t>0126-23-9555</t>
  </si>
  <si>
    <t>美唄市</t>
    <rPh sb="0" eb="3">
      <t>ビバイシ</t>
    </rPh>
    <phoneticPr fontId="1"/>
  </si>
  <si>
    <t>美唄町富樫地先</t>
    <rPh sb="0" eb="3">
      <t>ビバイチョウ</t>
    </rPh>
    <rPh sb="3" eb="5">
      <t>トガシ</t>
    </rPh>
    <rPh sb="5" eb="7">
      <t>チサキ</t>
    </rPh>
    <phoneticPr fontId="1"/>
  </si>
  <si>
    <t>伐木集積場</t>
    <rPh sb="0" eb="2">
      <t>バツボク</t>
    </rPh>
    <rPh sb="2" eb="4">
      <t>シュウセキ</t>
    </rPh>
    <rPh sb="4" eb="5">
      <t>ジョウ</t>
    </rPh>
    <phoneticPr fontId="1"/>
  </si>
  <si>
    <t>赤平市</t>
    <rPh sb="0" eb="3">
      <t>アカビラシ</t>
    </rPh>
    <phoneticPr fontId="1"/>
  </si>
  <si>
    <t>尻別川</t>
    <rPh sb="0" eb="1">
      <t>シリ</t>
    </rPh>
    <rPh sb="1" eb="2">
      <t>ベツ</t>
    </rPh>
    <rPh sb="2" eb="3">
      <t>カワ</t>
    </rPh>
    <phoneticPr fontId="1"/>
  </si>
  <si>
    <t>蘭越町</t>
    <rPh sb="0" eb="3">
      <t>ランコシチョウ</t>
    </rPh>
    <phoneticPr fontId="1"/>
  </si>
  <si>
    <t>名駒地先</t>
    <rPh sb="0" eb="2">
      <t>ナコマ</t>
    </rPh>
    <rPh sb="2" eb="4">
      <t>チサキ</t>
    </rPh>
    <phoneticPr fontId="1"/>
  </si>
  <si>
    <t>名駒築堤置場</t>
    <rPh sb="0" eb="2">
      <t>ナコマ</t>
    </rPh>
    <rPh sb="2" eb="4">
      <t>チクテイ</t>
    </rPh>
    <rPh sb="4" eb="6">
      <t>オキバ</t>
    </rPh>
    <phoneticPr fontId="1"/>
  </si>
  <si>
    <t>小樽開発建設部　倶知安開発事務所　河川課</t>
    <rPh sb="0" eb="2">
      <t>オタル</t>
    </rPh>
    <rPh sb="2" eb="4">
      <t>カイハツ</t>
    </rPh>
    <rPh sb="4" eb="6">
      <t>ケンセツ</t>
    </rPh>
    <rPh sb="6" eb="7">
      <t>ブ</t>
    </rPh>
    <rPh sb="8" eb="11">
      <t>クッチャン</t>
    </rPh>
    <rPh sb="11" eb="13">
      <t>カイハツ</t>
    </rPh>
    <rPh sb="13" eb="15">
      <t>ジム</t>
    </rPh>
    <rPh sb="15" eb="16">
      <t>ショ</t>
    </rPh>
    <rPh sb="17" eb="19">
      <t>カセン</t>
    </rPh>
    <rPh sb="19" eb="20">
      <t>カ</t>
    </rPh>
    <phoneticPr fontId="1"/>
  </si>
  <si>
    <t>渚滑川</t>
    <rPh sb="0" eb="3">
      <t>ショコツガワ</t>
    </rPh>
    <phoneticPr fontId="1"/>
  </si>
  <si>
    <t>紋別市</t>
    <rPh sb="0" eb="3">
      <t>モンベツシ</t>
    </rPh>
    <phoneticPr fontId="1"/>
  </si>
  <si>
    <t>網走開発建設部　遠軽開発事務所　河川課</t>
    <rPh sb="0" eb="2">
      <t>アバシリ</t>
    </rPh>
    <rPh sb="2" eb="4">
      <t>カイハツ</t>
    </rPh>
    <rPh sb="4" eb="6">
      <t>ケンセツ</t>
    </rPh>
    <rPh sb="6" eb="7">
      <t>ブ</t>
    </rPh>
    <rPh sb="8" eb="10">
      <t>エンガル</t>
    </rPh>
    <rPh sb="10" eb="12">
      <t>カイハツ</t>
    </rPh>
    <rPh sb="12" eb="15">
      <t>ジムショ</t>
    </rPh>
    <rPh sb="16" eb="18">
      <t>カセン</t>
    </rPh>
    <rPh sb="18" eb="19">
      <t>カ</t>
    </rPh>
    <phoneticPr fontId="1"/>
  </si>
  <si>
    <t>札1</t>
    <rPh sb="0" eb="1">
      <t>サツ</t>
    </rPh>
    <phoneticPr fontId="1"/>
  </si>
  <si>
    <t>札2</t>
    <rPh sb="0" eb="1">
      <t>サツ</t>
    </rPh>
    <phoneticPr fontId="1"/>
  </si>
  <si>
    <t>札3</t>
    <rPh sb="0" eb="1">
      <t>サツ</t>
    </rPh>
    <phoneticPr fontId="1"/>
  </si>
  <si>
    <t>札4</t>
    <rPh sb="0" eb="1">
      <t>サツ</t>
    </rPh>
    <phoneticPr fontId="1"/>
  </si>
  <si>
    <t>札5</t>
    <rPh sb="0" eb="1">
      <t>サツ</t>
    </rPh>
    <phoneticPr fontId="1"/>
  </si>
  <si>
    <t>小1</t>
    <rPh sb="0" eb="1">
      <t>コ</t>
    </rPh>
    <phoneticPr fontId="1"/>
  </si>
  <si>
    <t>室1</t>
    <rPh sb="0" eb="1">
      <t>ムロ</t>
    </rPh>
    <phoneticPr fontId="1"/>
  </si>
  <si>
    <t>旭1</t>
    <rPh sb="0" eb="1">
      <t>アサヒ</t>
    </rPh>
    <phoneticPr fontId="1"/>
  </si>
  <si>
    <t>旭2</t>
    <rPh sb="0" eb="1">
      <t>アサヒ</t>
    </rPh>
    <phoneticPr fontId="1"/>
  </si>
  <si>
    <t>釧1</t>
    <rPh sb="0" eb="1">
      <t>セン</t>
    </rPh>
    <phoneticPr fontId="1"/>
  </si>
  <si>
    <t>網1</t>
    <rPh sb="0" eb="1">
      <t>アミ</t>
    </rPh>
    <phoneticPr fontId="1"/>
  </si>
  <si>
    <t>留1</t>
    <rPh sb="0" eb="1">
      <t>トメ</t>
    </rPh>
    <phoneticPr fontId="1"/>
  </si>
  <si>
    <t>留2</t>
    <rPh sb="0" eb="1">
      <t>トメ</t>
    </rPh>
    <phoneticPr fontId="1"/>
  </si>
  <si>
    <t>メール</t>
    <phoneticPr fontId="1"/>
  </si>
  <si>
    <t>KP</t>
    <phoneticPr fontId="1"/>
  </si>
  <si>
    <t>ヤナギ</t>
    <phoneticPr fontId="1"/>
  </si>
  <si>
    <t>シラカンバ</t>
    <phoneticPr fontId="1"/>
  </si>
  <si>
    <t>011-581-3235</t>
    <phoneticPr fontId="1"/>
  </si>
  <si>
    <t>0136-57-5331</t>
    <phoneticPr fontId="1"/>
  </si>
  <si>
    <t>hkd-ot-rankoshi-81l@gxb.mlit.go.jp</t>
    <phoneticPr fontId="1"/>
  </si>
  <si>
    <t>0166-48-2131</t>
    <phoneticPr fontId="1"/>
  </si>
  <si>
    <t>0154-21-5500</t>
    <phoneticPr fontId="1"/>
  </si>
  <si>
    <t>0158-42-2112</t>
    <phoneticPr fontId="1"/>
  </si>
  <si>
    <t>yamaguchi-h22ae@mlit.go.jp</t>
    <phoneticPr fontId="1"/>
  </si>
  <si>
    <t>右岸</t>
    <phoneticPr fontId="1"/>
  </si>
  <si>
    <t>北海道開発局</t>
    <phoneticPr fontId="1"/>
  </si>
  <si>
    <t>01632-5-1231</t>
    <phoneticPr fontId="1"/>
  </si>
  <si>
    <t>0164-42-3132</t>
    <phoneticPr fontId="1"/>
  </si>
  <si>
    <t>伐採木集積場所情報</t>
    <rPh sb="0" eb="3">
      <t>バッサイボク</t>
    </rPh>
    <rPh sb="3" eb="5">
      <t>シュウセキ</t>
    </rPh>
    <rPh sb="5" eb="7">
      <t>バショ</t>
    </rPh>
    <rPh sb="7" eb="9">
      <t>ジョウホウ</t>
    </rPh>
    <phoneticPr fontId="1"/>
  </si>
  <si>
    <t>　　【稚内開発建設部　・　宗谷総合振興局　管内】</t>
    <rPh sb="3" eb="5">
      <t>ワッカナイ</t>
    </rPh>
    <rPh sb="5" eb="7">
      <t>カイハツ</t>
    </rPh>
    <rPh sb="7" eb="10">
      <t>ケンセツブ</t>
    </rPh>
    <rPh sb="13" eb="15">
      <t>ソウヤ</t>
    </rPh>
    <rPh sb="15" eb="17">
      <t>ソウゴウ</t>
    </rPh>
    <rPh sb="17" eb="20">
      <t>シンコウキョク</t>
    </rPh>
    <rPh sb="21" eb="23">
      <t>カンナイ</t>
    </rPh>
    <phoneticPr fontId="1"/>
  </si>
  <si>
    <t>湧別川</t>
    <rPh sb="0" eb="2">
      <t>ユウベツ</t>
    </rPh>
    <rPh sb="2" eb="3">
      <t>カワ</t>
    </rPh>
    <phoneticPr fontId="1"/>
  </si>
  <si>
    <t>湧別町</t>
    <rPh sb="0" eb="3">
      <t>ユウベツチョウ</t>
    </rPh>
    <phoneticPr fontId="1"/>
  </si>
  <si>
    <t>網2</t>
    <rPh sb="0" eb="1">
      <t>アミ</t>
    </rPh>
    <phoneticPr fontId="1"/>
  </si>
  <si>
    <t>網3</t>
    <rPh sb="0" eb="1">
      <t>アミ</t>
    </rPh>
    <phoneticPr fontId="1"/>
  </si>
  <si>
    <t>津別町</t>
    <rPh sb="0" eb="3">
      <t>ツベツチョウ</t>
    </rPh>
    <phoneticPr fontId="1"/>
  </si>
  <si>
    <t>岩富</t>
    <rPh sb="0" eb="2">
      <t>イワトミ</t>
    </rPh>
    <phoneticPr fontId="1"/>
  </si>
  <si>
    <t>網走開発建設部　北見河川事務所　計画課</t>
    <rPh sb="0" eb="2">
      <t>アバシリ</t>
    </rPh>
    <rPh sb="2" eb="4">
      <t>カイハツ</t>
    </rPh>
    <rPh sb="4" eb="6">
      <t>ケンセツ</t>
    </rPh>
    <rPh sb="6" eb="7">
      <t>ブ</t>
    </rPh>
    <rPh sb="8" eb="10">
      <t>キタミ</t>
    </rPh>
    <rPh sb="10" eb="12">
      <t>カセン</t>
    </rPh>
    <rPh sb="12" eb="15">
      <t>ジムショ</t>
    </rPh>
    <rPh sb="16" eb="18">
      <t>ケイカク</t>
    </rPh>
    <rPh sb="18" eb="19">
      <t>カ</t>
    </rPh>
    <phoneticPr fontId="1"/>
  </si>
  <si>
    <t>0157-23-6118</t>
    <phoneticPr fontId="1"/>
  </si>
  <si>
    <t>網4</t>
    <rPh sb="0" eb="1">
      <t>アミ</t>
    </rPh>
    <phoneticPr fontId="1"/>
  </si>
  <si>
    <t>北見市</t>
    <rPh sb="0" eb="3">
      <t>キタミシ</t>
    </rPh>
    <phoneticPr fontId="1"/>
  </si>
  <si>
    <t>網5</t>
    <rPh sb="0" eb="1">
      <t>アミ</t>
    </rPh>
    <phoneticPr fontId="1"/>
  </si>
  <si>
    <t>網6</t>
    <rPh sb="0" eb="1">
      <t>アミ</t>
    </rPh>
    <phoneticPr fontId="1"/>
  </si>
  <si>
    <t>https://www.hkd.mlit.go.jp/ab/tisui/icrceh000000dm0l.html</t>
  </si>
  <si>
    <t>帯2</t>
    <rPh sb="0" eb="1">
      <t>オビ</t>
    </rPh>
    <phoneticPr fontId="1"/>
  </si>
  <si>
    <t>石狩川</t>
    <rPh sb="0" eb="2">
      <t>イシカリ</t>
    </rPh>
    <rPh sb="2" eb="3">
      <t>カワ</t>
    </rPh>
    <phoneticPr fontId="1"/>
  </si>
  <si>
    <t>後志利別川</t>
    <rPh sb="0" eb="2">
      <t>シリベシ</t>
    </rPh>
    <rPh sb="2" eb="4">
      <t>トシベツ</t>
    </rPh>
    <rPh sb="4" eb="5">
      <t>カワ</t>
    </rPh>
    <phoneticPr fontId="1"/>
  </si>
  <si>
    <t>せたな町</t>
    <rPh sb="3" eb="4">
      <t>チョウ</t>
    </rPh>
    <phoneticPr fontId="1"/>
  </si>
  <si>
    <t>河川敷地</t>
    <rPh sb="0" eb="4">
      <t>カセンシキチ</t>
    </rPh>
    <phoneticPr fontId="1"/>
  </si>
  <si>
    <t>河川敷地</t>
    <rPh sb="0" eb="2">
      <t>カセン</t>
    </rPh>
    <rPh sb="2" eb="4">
      <t>シキチ</t>
    </rPh>
    <phoneticPr fontId="1"/>
  </si>
  <si>
    <t>高水敷</t>
    <phoneticPr fontId="1"/>
  </si>
  <si>
    <t>鵡川</t>
    <rPh sb="0" eb="2">
      <t>ムカワ</t>
    </rPh>
    <phoneticPr fontId="1"/>
  </si>
  <si>
    <t>むかわ町</t>
    <rPh sb="3" eb="4">
      <t>チョウ</t>
    </rPh>
    <phoneticPr fontId="1"/>
  </si>
  <si>
    <t>東神楽町</t>
    <rPh sb="0" eb="4">
      <t>ヒガシカグラチョウ</t>
    </rPh>
    <phoneticPr fontId="1"/>
  </si>
  <si>
    <t>池田町</t>
    <rPh sb="0" eb="3">
      <t>イケダチョウ</t>
    </rPh>
    <phoneticPr fontId="1"/>
  </si>
  <si>
    <t>左右岸</t>
    <rPh sb="0" eb="2">
      <t>サユウ</t>
    </rPh>
    <rPh sb="2" eb="3">
      <t>ガン</t>
    </rPh>
    <phoneticPr fontId="1"/>
  </si>
  <si>
    <t>常呂川</t>
    <rPh sb="0" eb="2">
      <t>トコロ</t>
    </rPh>
    <rPh sb="2" eb="3">
      <t>カワ</t>
    </rPh>
    <phoneticPr fontId="1"/>
  </si>
  <si>
    <t>計</t>
    <rPh sb="0" eb="1">
      <t>ケイ</t>
    </rPh>
    <phoneticPr fontId="1"/>
  </si>
  <si>
    <t>十勝川</t>
    <rPh sb="0" eb="2">
      <t>トカチ</t>
    </rPh>
    <rPh sb="2" eb="3">
      <t>カワ</t>
    </rPh>
    <phoneticPr fontId="1"/>
  </si>
  <si>
    <t>帯広開発建設部　池田河川事務所　計画課　</t>
    <rPh sb="0" eb="7">
      <t>オビヒロカイハツケンセツブ</t>
    </rPh>
    <rPh sb="8" eb="15">
      <t>イケダカセンジムショ</t>
    </rPh>
    <rPh sb="16" eb="19">
      <t>ケイカクカ</t>
    </rPh>
    <phoneticPr fontId="1"/>
  </si>
  <si>
    <t>015-572-2661</t>
    <phoneticPr fontId="1"/>
  </si>
  <si>
    <t>利別川</t>
    <rPh sb="0" eb="2">
      <t>トシベツ</t>
    </rPh>
    <rPh sb="2" eb="3">
      <t>カワ</t>
    </rPh>
    <phoneticPr fontId="1"/>
  </si>
  <si>
    <t>提供量
計</t>
    <rPh sb="0" eb="3">
      <t>テイキョウリョウ</t>
    </rPh>
    <rPh sb="4" eb="5">
      <t>ケイ</t>
    </rPh>
    <phoneticPr fontId="1"/>
  </si>
  <si>
    <t>問合せ先（木材バンク担当者）</t>
    <rPh sb="0" eb="2">
      <t>トイアワ</t>
    </rPh>
    <rPh sb="3" eb="4">
      <t>サキ</t>
    </rPh>
    <rPh sb="5" eb="7">
      <t>モクザイ</t>
    </rPh>
    <rPh sb="10" eb="12">
      <t>タントウ</t>
    </rPh>
    <rPh sb="12" eb="13">
      <t>シャ</t>
    </rPh>
    <phoneticPr fontId="1"/>
  </si>
  <si>
    <t>主な
樹種</t>
    <rPh sb="0" eb="1">
      <t>オモ</t>
    </rPh>
    <rPh sb="3" eb="5">
      <t>ジュシュ</t>
    </rPh>
    <phoneticPr fontId="1"/>
  </si>
  <si>
    <t>函館開発建設部　今金河川事務所　河川課</t>
    <rPh sb="0" eb="2">
      <t>ハコダテ</t>
    </rPh>
    <rPh sb="2" eb="4">
      <t>カイハツ</t>
    </rPh>
    <rPh sb="4" eb="7">
      <t>ケンセツブ</t>
    </rPh>
    <rPh sb="8" eb="15">
      <t>イマカネカセンジムショ</t>
    </rPh>
    <rPh sb="16" eb="19">
      <t>カセンカ</t>
    </rPh>
    <phoneticPr fontId="1"/>
  </si>
  <si>
    <t>北檜山区西丹羽</t>
    <rPh sb="0" eb="3">
      <t>キタヒヤマ</t>
    </rPh>
    <rPh sb="3" eb="4">
      <t>ク</t>
    </rPh>
    <rPh sb="4" eb="7">
      <t>ニシニワ</t>
    </rPh>
    <phoneticPr fontId="1"/>
  </si>
  <si>
    <t>https://www.hkd.mlit.go.jp/hk/imagane_kasen/mt6nfj0000005z5c.html</t>
    <phoneticPr fontId="1"/>
  </si>
  <si>
    <t>室蘭開発建設部　鵡川沙流川河川事務所　計画課</t>
    <rPh sb="0" eb="2">
      <t>ムロラン</t>
    </rPh>
    <rPh sb="2" eb="4">
      <t>カイハツ</t>
    </rPh>
    <rPh sb="4" eb="7">
      <t>ケンセツブ</t>
    </rPh>
    <rPh sb="8" eb="10">
      <t>ムカワ</t>
    </rPh>
    <rPh sb="10" eb="13">
      <t>サルガワ</t>
    </rPh>
    <rPh sb="13" eb="15">
      <t>カセン</t>
    </rPh>
    <rPh sb="15" eb="17">
      <t>ジム</t>
    </rPh>
    <rPh sb="17" eb="18">
      <t>ショ</t>
    </rPh>
    <rPh sb="19" eb="22">
      <t>ケイカクカ</t>
    </rPh>
    <phoneticPr fontId="1"/>
  </si>
  <si>
    <t>01457-2-4222</t>
    <phoneticPr fontId="1"/>
  </si>
  <si>
    <t>永山町１４丁目</t>
    <rPh sb="0" eb="2">
      <t>ナガヤマ</t>
    </rPh>
    <rPh sb="2" eb="3">
      <t>チョウ</t>
    </rPh>
    <rPh sb="5" eb="7">
      <t>チョウメ</t>
    </rPh>
    <phoneticPr fontId="1"/>
  </si>
  <si>
    <t>hiramura-k22aa@mlit.go.jp</t>
    <phoneticPr fontId="1"/>
  </si>
  <si>
    <t>美幌町</t>
    <rPh sb="0" eb="3">
      <t>ビホロチョウ</t>
    </rPh>
    <phoneticPr fontId="1"/>
  </si>
  <si>
    <t>網走開発建設部　北見河川事務所　計画課</t>
    <rPh sb="0" eb="2">
      <t>アバシリ</t>
    </rPh>
    <rPh sb="2" eb="4">
      <t>カイハツ</t>
    </rPh>
    <rPh sb="4" eb="6">
      <t>ケンセツ</t>
    </rPh>
    <rPh sb="6" eb="7">
      <t>ブ</t>
    </rPh>
    <rPh sb="8" eb="10">
      <t>キタミ</t>
    </rPh>
    <rPh sb="10" eb="12">
      <t>カセン</t>
    </rPh>
    <rPh sb="12" eb="15">
      <t>ジムショ</t>
    </rPh>
    <rPh sb="16" eb="19">
      <t>ケイカクカ</t>
    </rPh>
    <phoneticPr fontId="1"/>
  </si>
  <si>
    <t>・伐採木の提供を希望される方は、連絡先の「木材バンク担当」まで電話又はメールにてお問い合わせ下さい。</t>
    <rPh sb="1" eb="4">
      <t>バッサイボク</t>
    </rPh>
    <rPh sb="5" eb="7">
      <t>テイキョウ</t>
    </rPh>
    <rPh sb="8" eb="10">
      <t>キボウ</t>
    </rPh>
    <rPh sb="13" eb="14">
      <t>カタ</t>
    </rPh>
    <rPh sb="16" eb="19">
      <t>レンラクサキ</t>
    </rPh>
    <rPh sb="21" eb="23">
      <t>モクザイ</t>
    </rPh>
    <rPh sb="26" eb="28">
      <t>タントウ</t>
    </rPh>
    <rPh sb="31" eb="33">
      <t>デンワ</t>
    </rPh>
    <rPh sb="33" eb="34">
      <t>マタ</t>
    </rPh>
    <rPh sb="41" eb="42">
      <t>ト</t>
    </rPh>
    <rPh sb="43" eb="44">
      <t>ア</t>
    </rPh>
    <rPh sb="46" eb="47">
      <t>クダ</t>
    </rPh>
    <phoneticPr fontId="1"/>
  </si>
  <si>
    <t>右岸</t>
  </si>
  <si>
    <t>高島</t>
    <rPh sb="0" eb="2">
      <t>タカシマ</t>
    </rPh>
    <phoneticPr fontId="1"/>
  </si>
  <si>
    <t>堤内河川敷地</t>
  </si>
  <si>
    <t>0137ｰ82-0041</t>
  </si>
  <si>
    <t>https://www.hkd.mlit.go.jp/as/tisui/a079ll000000acxx.html</t>
    <phoneticPr fontId="1"/>
  </si>
  <si>
    <r>
      <t xml:space="preserve">緯度
</t>
    </r>
    <r>
      <rPr>
        <b/>
        <sz val="11"/>
        <color theme="1"/>
        <rFont val="ＭＳ Ｐゴシック"/>
        <family val="3"/>
        <charset val="128"/>
        <scheme val="minor"/>
      </rPr>
      <t>(世界測地系10進法)</t>
    </r>
    <rPh sb="0" eb="2">
      <t>イド</t>
    </rPh>
    <rPh sb="4" eb="6">
      <t>セカイ</t>
    </rPh>
    <rPh sb="6" eb="9">
      <t>ソクチケイ</t>
    </rPh>
    <rPh sb="11" eb="13">
      <t>シンホウ</t>
    </rPh>
    <phoneticPr fontId="1"/>
  </si>
  <si>
    <r>
      <t xml:space="preserve">経度
</t>
    </r>
    <r>
      <rPr>
        <b/>
        <sz val="11"/>
        <color theme="1"/>
        <rFont val="ＭＳ Ｐゴシック"/>
        <family val="3"/>
        <charset val="128"/>
        <scheme val="minor"/>
      </rPr>
      <t>(世界測地系10進法)</t>
    </r>
    <rPh sb="0" eb="2">
      <t>ケイド</t>
    </rPh>
    <phoneticPr fontId="1"/>
  </si>
  <si>
    <t>函1</t>
    <rPh sb="0" eb="1">
      <t>ハコ</t>
    </rPh>
    <phoneticPr fontId="1"/>
  </si>
  <si>
    <t>hkd-sp-satukawakoubo@gxb.mlit.go.jp</t>
  </si>
  <si>
    <t>komoda-h22aa@mlit.go.jp</t>
    <phoneticPr fontId="1"/>
  </si>
  <si>
    <t>紋穂内地先</t>
    <rPh sb="0" eb="3">
      <t>モンポナイ</t>
    </rPh>
    <rPh sb="3" eb="5">
      <t>チサキ</t>
    </rPh>
    <phoneticPr fontId="1"/>
  </si>
  <si>
    <t>https://www.hkd.mlit.go.jp/as/tisui/vktdfd000000an3q.html</t>
    <phoneticPr fontId="1"/>
  </si>
  <si>
    <t>日高町</t>
    <rPh sb="0" eb="2">
      <t>ヒダカ</t>
    </rPh>
    <rPh sb="2" eb="3">
      <t>マチ</t>
    </rPh>
    <phoneticPr fontId="1"/>
  </si>
  <si>
    <t>常磐４丁目地先</t>
    <rPh sb="0" eb="2">
      <t>トキワ</t>
    </rPh>
    <rPh sb="3" eb="5">
      <t>チョウメ</t>
    </rPh>
    <rPh sb="5" eb="7">
      <t>ジサキ</t>
    </rPh>
    <phoneticPr fontId="1"/>
  </si>
  <si>
    <t>網7</t>
    <rPh sb="0" eb="1">
      <t>アミ</t>
    </rPh>
    <phoneticPr fontId="1"/>
  </si>
  <si>
    <t>0157-23-6118</t>
  </si>
  <si>
    <t>網8</t>
    <rPh sb="0" eb="1">
      <t>アミ</t>
    </rPh>
    <phoneticPr fontId="1"/>
  </si>
  <si>
    <t>網9</t>
    <rPh sb="0" eb="1">
      <t>アミ</t>
    </rPh>
    <phoneticPr fontId="1"/>
  </si>
  <si>
    <t>上常呂右岸</t>
    <rPh sb="0" eb="3">
      <t>カミトコロ</t>
    </rPh>
    <rPh sb="3" eb="5">
      <t>ウガン</t>
    </rPh>
    <phoneticPr fontId="1"/>
  </si>
  <si>
    <t>網10</t>
    <rPh sb="0" eb="1">
      <t>アミ</t>
    </rPh>
    <phoneticPr fontId="1"/>
  </si>
  <si>
    <t>置戸町</t>
    <rPh sb="0" eb="3">
      <t>オケトチョウ</t>
    </rPh>
    <phoneticPr fontId="1"/>
  </si>
  <si>
    <t>網11</t>
    <rPh sb="0" eb="1">
      <t>アミ</t>
    </rPh>
    <phoneticPr fontId="1"/>
  </si>
  <si>
    <t>網走川</t>
    <rPh sb="0" eb="2">
      <t>アバシリ</t>
    </rPh>
    <rPh sb="2" eb="3">
      <t>カワ</t>
    </rPh>
    <phoneticPr fontId="1"/>
  </si>
  <si>
    <t>網走川</t>
    <rPh sb="0" eb="3">
      <t>アバシリカワ</t>
    </rPh>
    <phoneticPr fontId="1"/>
  </si>
  <si>
    <t>網12</t>
    <rPh sb="0" eb="1">
      <t>アミ</t>
    </rPh>
    <phoneticPr fontId="1"/>
  </si>
  <si>
    <t>網13</t>
    <rPh sb="0" eb="1">
      <t>アミ</t>
    </rPh>
    <phoneticPr fontId="1"/>
  </si>
  <si>
    <t>網14</t>
    <rPh sb="0" eb="1">
      <t>アミ</t>
    </rPh>
    <phoneticPr fontId="1"/>
  </si>
  <si>
    <t>美幌川</t>
    <rPh sb="0" eb="2">
      <t>ビホロ</t>
    </rPh>
    <rPh sb="2" eb="3">
      <t>カワ</t>
    </rPh>
    <phoneticPr fontId="1"/>
  </si>
  <si>
    <t>網15</t>
    <rPh sb="0" eb="1">
      <t>アミ</t>
    </rPh>
    <phoneticPr fontId="1"/>
  </si>
  <si>
    <t>網16</t>
    <rPh sb="0" eb="1">
      <t>アミ</t>
    </rPh>
    <phoneticPr fontId="1"/>
  </si>
  <si>
    <t>湧別右岸</t>
    <rPh sb="0" eb="2">
      <t>ユウベツ</t>
    </rPh>
    <rPh sb="2" eb="4">
      <t>ウガン</t>
    </rPh>
    <phoneticPr fontId="1"/>
  </si>
  <si>
    <t>湧別左岸</t>
    <rPh sb="0" eb="2">
      <t>ユウベツ</t>
    </rPh>
    <rPh sb="2" eb="4">
      <t>サガン</t>
    </rPh>
    <phoneticPr fontId="1"/>
  </si>
  <si>
    <t>遠軽町</t>
    <rPh sb="0" eb="3">
      <t>エンガルチョウ</t>
    </rPh>
    <phoneticPr fontId="1"/>
  </si>
  <si>
    <t>遠軽左岸</t>
    <rPh sb="0" eb="2">
      <t>エンガル</t>
    </rPh>
    <rPh sb="2" eb="4">
      <t>サガン</t>
    </rPh>
    <phoneticPr fontId="1"/>
  </si>
  <si>
    <t>野上右岸</t>
    <rPh sb="0" eb="2">
      <t>ノガミ</t>
    </rPh>
    <rPh sb="2" eb="4">
      <t>ウガン</t>
    </rPh>
    <phoneticPr fontId="1"/>
  </si>
  <si>
    <t>渚滑右岸</t>
    <rPh sb="0" eb="2">
      <t>ショコツ</t>
    </rPh>
    <rPh sb="2" eb="4">
      <t>ウガン</t>
    </rPh>
    <phoneticPr fontId="1"/>
  </si>
  <si>
    <t>渚滑左右岸</t>
    <rPh sb="0" eb="2">
      <t>ショコツ</t>
    </rPh>
    <rPh sb="2" eb="4">
      <t>サユウ</t>
    </rPh>
    <rPh sb="4" eb="5">
      <t>ガン</t>
    </rPh>
    <phoneticPr fontId="1"/>
  </si>
  <si>
    <t>渚滑左岸</t>
    <rPh sb="0" eb="2">
      <t>ショコツ</t>
    </rPh>
    <rPh sb="2" eb="4">
      <t>サガン</t>
    </rPh>
    <phoneticPr fontId="1"/>
  </si>
  <si>
    <t>網17</t>
    <rPh sb="0" eb="1">
      <t>アミ</t>
    </rPh>
    <phoneticPr fontId="1"/>
  </si>
  <si>
    <t>網18</t>
    <rPh sb="0" eb="1">
      <t>アミ</t>
    </rPh>
    <phoneticPr fontId="1"/>
  </si>
  <si>
    <t>網19</t>
    <rPh sb="0" eb="1">
      <t>アミ</t>
    </rPh>
    <phoneticPr fontId="1"/>
  </si>
  <si>
    <t>https://www.hkd.mlit.go.jp/ab/tisui/icrceh000000dlsv.html</t>
    <phoneticPr fontId="1"/>
  </si>
  <si>
    <t>https://www.hkd.mlit.go.jp/ab/tisui/icrceh000001dlsv.html</t>
  </si>
  <si>
    <t>https://www.hkd.mlit.go.jp/ab/tisui/icrceh000002dlsv.html</t>
  </si>
  <si>
    <t>https://www.hkd.mlit.go.jp/ab/tisui/icrceh000003dlsv.html</t>
  </si>
  <si>
    <t>https://www.hkd.mlit.go.jp/ab/tisui/icrceh000004dlsv.html</t>
  </si>
  <si>
    <t>https://www.hkd.mlit.go.jp/ab/tisui/icrceh000005dlsv.html</t>
  </si>
  <si>
    <t>https://www.hkd.mlit.go.jp/ab/tisui/icrceh000006dlsv.html</t>
  </si>
  <si>
    <t>https://www.hkd.mlit.go.jp/ab/tisui/icrceh000008dlsv.html</t>
  </si>
  <si>
    <t>https://www.hkd.mlit.go.jp/ab/tisui/icrceh000009dlsv.html</t>
  </si>
  <si>
    <t>石狩川</t>
    <phoneticPr fontId="1"/>
  </si>
  <si>
    <t>大鳳川</t>
  </si>
  <si>
    <t>妹背牛町</t>
  </si>
  <si>
    <t>大鳳地先</t>
  </si>
  <si>
    <t>札幌開発建設部　滝川河川事務所　計画課</t>
    <rPh sb="0" eb="2">
      <t>サッポロ</t>
    </rPh>
    <rPh sb="2" eb="4">
      <t>カイハツ</t>
    </rPh>
    <rPh sb="4" eb="7">
      <t>ケンセツブ</t>
    </rPh>
    <rPh sb="8" eb="10">
      <t>タキカワ</t>
    </rPh>
    <rPh sb="10" eb="12">
      <t>カセン</t>
    </rPh>
    <rPh sb="12" eb="15">
      <t>ジムショ</t>
    </rPh>
    <rPh sb="16" eb="19">
      <t>ケイカクカ</t>
    </rPh>
    <phoneticPr fontId="1"/>
  </si>
  <si>
    <t>hkd-sp-takikawakoubo@gxb.mlit.go.jp</t>
  </si>
  <si>
    <t>忠別川</t>
    <rPh sb="0" eb="3">
      <t>チュベツガワ</t>
    </rPh>
    <phoneticPr fontId="1"/>
  </si>
  <si>
    <t>東川町</t>
    <rPh sb="0" eb="3">
      <t>ヒガシカワチョウ</t>
    </rPh>
    <phoneticPr fontId="1"/>
  </si>
  <si>
    <t>西町9丁目</t>
    <rPh sb="0" eb="2">
      <t>ニシマチ</t>
    </rPh>
    <rPh sb="3" eb="5">
      <t>チョウメ</t>
    </rPh>
    <phoneticPr fontId="1"/>
  </si>
  <si>
    <t>旭3</t>
    <rPh sb="0" eb="1">
      <t>アサヒ</t>
    </rPh>
    <phoneticPr fontId="1"/>
  </si>
  <si>
    <t>旭川開発建設部　名寄河川事務所　工務課</t>
    <rPh sb="0" eb="2">
      <t>アサヒカワ</t>
    </rPh>
    <rPh sb="2" eb="4">
      <t>カイハツ</t>
    </rPh>
    <rPh sb="4" eb="6">
      <t>ケンセツ</t>
    </rPh>
    <rPh sb="6" eb="7">
      <t>ブ</t>
    </rPh>
    <rPh sb="8" eb="10">
      <t>ナヨロ</t>
    </rPh>
    <rPh sb="10" eb="12">
      <t>カセン</t>
    </rPh>
    <rPh sb="12" eb="15">
      <t>ジムショ</t>
    </rPh>
    <rPh sb="16" eb="19">
      <t>コウムカ</t>
    </rPh>
    <phoneticPr fontId="1"/>
  </si>
  <si>
    <t>天塩川</t>
    <rPh sb="0" eb="3">
      <t>テシオカワ</t>
    </rPh>
    <phoneticPr fontId="1"/>
  </si>
  <si>
    <t>音威子府村</t>
    <rPh sb="0" eb="5">
      <t>オトイネップムラ</t>
    </rPh>
    <phoneticPr fontId="1"/>
  </si>
  <si>
    <t>咲来地先</t>
    <rPh sb="0" eb="2">
      <t>サックル</t>
    </rPh>
    <rPh sb="2" eb="4">
      <t>チサキ</t>
    </rPh>
    <phoneticPr fontId="1"/>
  </si>
  <si>
    <t>saitou-n22ah@mlit.go.jp</t>
  </si>
  <si>
    <t>https://www.hkd.mlit.go.jp/as/tisui/vktdfd000000an3q.html</t>
  </si>
  <si>
    <t>旭4</t>
    <rPh sb="0" eb="1">
      <t>アサヒ</t>
    </rPh>
    <phoneticPr fontId="1"/>
  </si>
  <si>
    <t>44.704530</t>
    <phoneticPr fontId="1"/>
  </si>
  <si>
    <t>士別市</t>
    <rPh sb="0" eb="3">
      <t>シベツシ</t>
    </rPh>
    <phoneticPr fontId="1"/>
  </si>
  <si>
    <t>朝日町登和里（岩尾内ダム直下）</t>
    <rPh sb="3" eb="6">
      <t>トワリ</t>
    </rPh>
    <rPh sb="7" eb="10">
      <t>イワオナイ</t>
    </rPh>
    <phoneticPr fontId="1"/>
  </si>
  <si>
    <t>saitou-n22ah@mlit.go.jp</t>
    <phoneticPr fontId="1"/>
  </si>
  <si>
    <t>旭5</t>
    <rPh sb="0" eb="1">
      <t>アサヒ</t>
    </rPh>
    <phoneticPr fontId="1"/>
  </si>
  <si>
    <t>https://www.hkd.mlit.go.jp/sp/sapporo_kasen/e1lg9o0000009vje.html</t>
    <phoneticPr fontId="1"/>
  </si>
  <si>
    <t>hkd-sp-iwamizawakasen@gxb.mlit.go.jp</t>
    <phoneticPr fontId="1"/>
  </si>
  <si>
    <t>天塩川KP25.8付近　右岸</t>
    <rPh sb="0" eb="3">
      <t>テシオカワ</t>
    </rPh>
    <rPh sb="9" eb="11">
      <t>フキン</t>
    </rPh>
    <rPh sb="12" eb="14">
      <t>ウガン</t>
    </rPh>
    <phoneticPr fontId="1"/>
  </si>
  <si>
    <t>シラカンバ、ヤナギ</t>
    <phoneticPr fontId="1"/>
  </si>
  <si>
    <t>天塩川KP27.8付近　右岸</t>
    <rPh sb="0" eb="3">
      <t>テシオカワ</t>
    </rPh>
    <rPh sb="9" eb="11">
      <t>フキン</t>
    </rPh>
    <rPh sb="12" eb="14">
      <t>ウガン</t>
    </rPh>
    <phoneticPr fontId="1"/>
  </si>
  <si>
    <t>大和田</t>
    <rPh sb="0" eb="3">
      <t>オオワダ</t>
    </rPh>
    <phoneticPr fontId="1"/>
  </si>
  <si>
    <t>nagata-k22aa@mlit.go.jp</t>
    <phoneticPr fontId="1"/>
  </si>
  <si>
    <t xml:space="preserve"> https://www.hkd.mlit.go.jp/rm/rumoi_kaihatu/dfvnau0000005xzp.html</t>
    <phoneticPr fontId="1"/>
  </si>
  <si>
    <t>留3</t>
    <rPh sb="0" eb="1">
      <t>トメ</t>
    </rPh>
    <phoneticPr fontId="1"/>
  </si>
  <si>
    <t>留4</t>
    <rPh sb="0" eb="1">
      <t>トメ</t>
    </rPh>
    <phoneticPr fontId="1"/>
  </si>
  <si>
    <t>sakamoto-k22ad@mlit.go.jp</t>
    <phoneticPr fontId="1"/>
  </si>
  <si>
    <t>https://www.hkd.mlit.go.jp/rm/horonobe_kasen/f6h4sv0000000xye.html</t>
    <phoneticPr fontId="1"/>
  </si>
  <si>
    <t>今金町</t>
    <rPh sb="0" eb="3">
      <t>イマカネチョウ</t>
    </rPh>
    <phoneticPr fontId="1"/>
  </si>
  <si>
    <t>字田代</t>
    <rPh sb="0" eb="1">
      <t>アザ</t>
    </rPh>
    <rPh sb="1" eb="3">
      <t>タシロ</t>
    </rPh>
    <phoneticPr fontId="1"/>
  </si>
  <si>
    <t>函2</t>
    <rPh sb="0" eb="1">
      <t>ハコ</t>
    </rPh>
    <phoneticPr fontId="1"/>
  </si>
  <si>
    <t>利別東町</t>
    <rPh sb="0" eb="2">
      <t>トシベツ</t>
    </rPh>
    <rPh sb="2" eb="4">
      <t>ヒガシチョウ</t>
    </rPh>
    <phoneticPr fontId="1"/>
  </si>
  <si>
    <t>https://www.hkd.mlit.go.jp/ob/ikeda_kasen/ctll1r0000001zcs.html#s1</t>
    <phoneticPr fontId="1"/>
  </si>
  <si>
    <t>hkd-ob-ikedakasenkanri@gxb.mlit.go.jp</t>
    <phoneticPr fontId="1"/>
  </si>
  <si>
    <t>穂別仁和地先</t>
    <rPh sb="0" eb="2">
      <t>ホベツ</t>
    </rPh>
    <rPh sb="2" eb="4">
      <t>ニワ</t>
    </rPh>
    <rPh sb="4" eb="6">
      <t>チサキ</t>
    </rPh>
    <phoneticPr fontId="1"/>
  </si>
  <si>
    <t>室2</t>
    <rPh sb="0" eb="1">
      <t>ムロ</t>
    </rPh>
    <phoneticPr fontId="1"/>
  </si>
  <si>
    <r>
      <rPr>
        <b/>
        <sz val="14"/>
        <color rgb="FFFF0000"/>
        <rFont val="ＭＳ Ｐゴシック"/>
        <family val="3"/>
        <charset val="128"/>
        <scheme val="minor"/>
      </rPr>
      <t>2025年度</t>
    </r>
    <r>
      <rPr>
        <b/>
        <sz val="14"/>
        <color theme="1"/>
        <rFont val="ＭＳ Ｐゴシック"/>
        <family val="3"/>
        <charset val="128"/>
        <scheme val="minor"/>
      </rPr>
      <t>　提供予定時期と提供予定量　(伐採予定面積；m2）</t>
    </r>
    <rPh sb="4" eb="6">
      <t>ネンド</t>
    </rPh>
    <rPh sb="7" eb="9">
      <t>テイキョウ</t>
    </rPh>
    <rPh sb="9" eb="11">
      <t>ヨテイ</t>
    </rPh>
    <rPh sb="11" eb="13">
      <t>ジキ</t>
    </rPh>
    <rPh sb="14" eb="16">
      <t>テイキョウ</t>
    </rPh>
    <rPh sb="16" eb="19">
      <t>ヨテイリョウ</t>
    </rPh>
    <rPh sb="21" eb="23">
      <t>バッサイ</t>
    </rPh>
    <rPh sb="23" eb="25">
      <t>ヨテイ</t>
    </rPh>
    <rPh sb="25" eb="27">
      <t>メンセキ</t>
    </rPh>
    <phoneticPr fontId="1"/>
  </si>
  <si>
    <r>
      <rPr>
        <b/>
        <sz val="14"/>
        <color rgb="FFFF0000"/>
        <rFont val="ＭＳ Ｐゴシック"/>
        <family val="3"/>
        <charset val="128"/>
        <scheme val="minor"/>
      </rPr>
      <t>2026年度</t>
    </r>
    <r>
      <rPr>
        <b/>
        <sz val="14"/>
        <color theme="1"/>
        <rFont val="ＭＳ Ｐゴシック"/>
        <family val="3"/>
        <charset val="128"/>
        <scheme val="minor"/>
      </rPr>
      <t>　予定</t>
    </r>
    <rPh sb="4" eb="6">
      <t>ネンド</t>
    </rPh>
    <rPh sb="7" eb="9">
      <t>ヨテイ</t>
    </rPh>
    <phoneticPr fontId="1"/>
  </si>
  <si>
    <t>江別市豊幌地先</t>
    <rPh sb="0" eb="3">
      <t>エベツシ</t>
    </rPh>
    <rPh sb="3" eb="5">
      <t>トヨホロ</t>
    </rPh>
    <rPh sb="5" eb="7">
      <t>チサキ</t>
    </rPh>
    <phoneticPr fontId="1"/>
  </si>
  <si>
    <t>北海道開発局</t>
    <rPh sb="0" eb="3">
      <t>ホッカイドウ</t>
    </rPh>
    <phoneticPr fontId="1"/>
  </si>
  <si>
    <t>札幌開発建設部　江別河川事務所　計画課</t>
    <rPh sb="8" eb="10">
      <t>エベツ</t>
    </rPh>
    <phoneticPr fontId="1"/>
  </si>
  <si>
    <t>hkd-sp-ebetukasenkoubo@gxb.mlit.go.jp</t>
  </si>
  <si>
    <t>https://www.hkd.mlit.go.jp/sp/ebetu_kasen/gburoi000000zxck.html</t>
  </si>
  <si>
    <t>0125-76-2212</t>
    <phoneticPr fontId="1"/>
  </si>
  <si>
    <t>空知川</t>
    <rPh sb="0" eb="3">
      <t>ソラチカワ</t>
    </rPh>
    <phoneticPr fontId="1"/>
  </si>
  <si>
    <t>住吉町</t>
    <rPh sb="0" eb="2">
      <t>スミヨシ</t>
    </rPh>
    <rPh sb="2" eb="3">
      <t>チョウ</t>
    </rPh>
    <phoneticPr fontId="1"/>
  </si>
  <si>
    <t>札幌開発建設部　空知川河川事務所　河川課</t>
    <rPh sb="8" eb="11">
      <t>ソラチカワ</t>
    </rPh>
    <rPh sb="17" eb="20">
      <t>カセンカ</t>
    </rPh>
    <phoneticPr fontId="1"/>
  </si>
  <si>
    <t>0124-24-4111</t>
  </si>
  <si>
    <t>未定</t>
    <rPh sb="0" eb="2">
      <t>ミテイ</t>
    </rPh>
    <phoneticPr fontId="1"/>
  </si>
  <si>
    <t>taniguchi-h22ac@mlit.go.jp</t>
    <phoneticPr fontId="1"/>
  </si>
  <si>
    <t>suzuki-m22az@mlit.go.jp</t>
    <phoneticPr fontId="1"/>
  </si>
  <si>
    <t>..</t>
    <phoneticPr fontId="1"/>
  </si>
  <si>
    <t>字東神楽6号地先</t>
    <rPh sb="0" eb="1">
      <t>アザ</t>
    </rPh>
    <rPh sb="1" eb="4">
      <t>ヒガシカグラ</t>
    </rPh>
    <rPh sb="5" eb="6">
      <t>ゴウ</t>
    </rPh>
    <rPh sb="6" eb="8">
      <t>チサキ</t>
    </rPh>
    <phoneticPr fontId="1"/>
  </si>
  <si>
    <t>https://www.hkd.mlit.go.jp/as/tisui/vktdfd000000bav7.html</t>
    <phoneticPr fontId="1"/>
  </si>
  <si>
    <t>旭6</t>
    <rPh sb="0" eb="1">
      <t>アサヒ</t>
    </rPh>
    <phoneticPr fontId="1"/>
  </si>
  <si>
    <t>43.721010</t>
    <phoneticPr fontId="1"/>
  </si>
  <si>
    <t>1号南</t>
    <rPh sb="1" eb="2">
      <t>ゴウ</t>
    </rPh>
    <rPh sb="2" eb="3">
      <t>ミナミ</t>
    </rPh>
    <phoneticPr fontId="1"/>
  </si>
  <si>
    <t>旭7</t>
    <rPh sb="0" eb="1">
      <t>アサヒ</t>
    </rPh>
    <phoneticPr fontId="1"/>
  </si>
  <si>
    <t>字志比内</t>
    <rPh sb="0" eb="1">
      <t>アザ</t>
    </rPh>
    <rPh sb="1" eb="4">
      <t>シビナイ</t>
    </rPh>
    <phoneticPr fontId="1"/>
  </si>
  <si>
    <t>旭8</t>
    <rPh sb="0" eb="1">
      <t>アサヒ</t>
    </rPh>
    <phoneticPr fontId="1"/>
  </si>
  <si>
    <t>中川町</t>
    <rPh sb="0" eb="3">
      <t>ナカガワチョウ</t>
    </rPh>
    <phoneticPr fontId="1"/>
  </si>
  <si>
    <t>歌内地先</t>
    <rPh sb="0" eb="2">
      <t>ウタナイ</t>
    </rPh>
    <rPh sb="2" eb="4">
      <t>チサキ</t>
    </rPh>
    <phoneticPr fontId="1"/>
  </si>
  <si>
    <t>旭9</t>
    <rPh sb="0" eb="1">
      <t>アサヒ</t>
    </rPh>
    <phoneticPr fontId="1"/>
  </si>
  <si>
    <t>44.860493</t>
    <phoneticPr fontId="1"/>
  </si>
  <si>
    <t>142.064981</t>
    <phoneticPr fontId="1"/>
  </si>
  <si>
    <t>中川地先</t>
    <rPh sb="0" eb="2">
      <t>ナカガワ</t>
    </rPh>
    <rPh sb="2" eb="4">
      <t>チサキ</t>
    </rPh>
    <phoneticPr fontId="1"/>
  </si>
  <si>
    <t>旭10</t>
    <rPh sb="0" eb="1">
      <t>アサヒ</t>
    </rPh>
    <phoneticPr fontId="1"/>
  </si>
  <si>
    <t>44.826162</t>
    <phoneticPr fontId="1"/>
  </si>
  <si>
    <t>142.076697</t>
    <phoneticPr fontId="1"/>
  </si>
  <si>
    <t>神路地先</t>
    <rPh sb="0" eb="2">
      <t>カミジ</t>
    </rPh>
    <rPh sb="2" eb="4">
      <t>チサキ</t>
    </rPh>
    <phoneticPr fontId="1"/>
  </si>
  <si>
    <t>旭11</t>
    <rPh sb="0" eb="1">
      <t>アサヒ</t>
    </rPh>
    <phoneticPr fontId="1"/>
  </si>
  <si>
    <t>44.748387</t>
    <phoneticPr fontId="1"/>
  </si>
  <si>
    <t>142.126876</t>
    <phoneticPr fontId="1"/>
  </si>
  <si>
    <t>saitou-n23ah@mlit.go.jp</t>
  </si>
  <si>
    <t>旭12</t>
    <rPh sb="0" eb="1">
      <t>アサヒ</t>
    </rPh>
    <phoneticPr fontId="1"/>
  </si>
  <si>
    <t>美深地先</t>
    <rPh sb="0" eb="2">
      <t>ビフカ</t>
    </rPh>
    <rPh sb="2" eb="4">
      <t>チサキ</t>
    </rPh>
    <phoneticPr fontId="1"/>
  </si>
  <si>
    <t>旭13</t>
    <rPh sb="0" eb="1">
      <t>アサヒ</t>
    </rPh>
    <phoneticPr fontId="1"/>
  </si>
  <si>
    <t>44.475763</t>
    <phoneticPr fontId="1"/>
  </si>
  <si>
    <t>142.333138</t>
    <phoneticPr fontId="1"/>
  </si>
  <si>
    <t>多寄地先</t>
    <rPh sb="0" eb="2">
      <t>タヨロ</t>
    </rPh>
    <rPh sb="2" eb="4">
      <t>チサキ</t>
    </rPh>
    <phoneticPr fontId="1"/>
  </si>
  <si>
    <t>旭14</t>
    <rPh sb="0" eb="1">
      <t>アサヒ</t>
    </rPh>
    <phoneticPr fontId="1"/>
  </si>
  <si>
    <t>44.243785</t>
    <phoneticPr fontId="1"/>
  </si>
  <si>
    <t>142.359209</t>
    <phoneticPr fontId="1"/>
  </si>
  <si>
    <t>北町地先</t>
    <rPh sb="0" eb="2">
      <t>キタマチ</t>
    </rPh>
    <rPh sb="2" eb="4">
      <t>チサキ</t>
    </rPh>
    <phoneticPr fontId="1"/>
  </si>
  <si>
    <t>旭15</t>
    <rPh sb="0" eb="1">
      <t>アサヒ</t>
    </rPh>
    <phoneticPr fontId="1"/>
  </si>
  <si>
    <t>44.203812</t>
    <phoneticPr fontId="1"/>
  </si>
  <si>
    <t>142.371397</t>
    <phoneticPr fontId="1"/>
  </si>
  <si>
    <t>帯１</t>
    <rPh sb="0" eb="1">
      <t>オビ</t>
    </rPh>
    <phoneticPr fontId="1"/>
  </si>
  <si>
    <t>ルルラン地先</t>
    <rPh sb="4" eb="6">
      <t>ジサキ</t>
    </rPh>
    <phoneticPr fontId="1"/>
  </si>
  <si>
    <t>釧2</t>
    <rPh sb="0" eb="1">
      <t>セン</t>
    </rPh>
    <phoneticPr fontId="1"/>
  </si>
  <si>
    <t>itou-r22ad@mlit.go.jp</t>
    <phoneticPr fontId="1"/>
  </si>
  <si>
    <t>itou-r22ad@mlit.go.jp</t>
  </si>
  <si>
    <t>境野右岸</t>
    <rPh sb="0" eb="2">
      <t>サカイノ</t>
    </rPh>
    <rPh sb="2" eb="4">
      <t>ウガン</t>
    </rPh>
    <phoneticPr fontId="1"/>
  </si>
  <si>
    <t>hiramura-k23aa@mlit.go.jp</t>
  </si>
  <si>
    <t>https://www.hkd.mlit.go.jp/ab/tisui/icrceh000000dm1l.html</t>
  </si>
  <si>
    <t>置戸上流右岸</t>
    <rPh sb="0" eb="2">
      <t>オケト</t>
    </rPh>
    <rPh sb="2" eb="4">
      <t>ジョウリュウ</t>
    </rPh>
    <rPh sb="4" eb="6">
      <t>ウガン</t>
    </rPh>
    <phoneticPr fontId="1"/>
  </si>
  <si>
    <t>hiramura-k24aa@mlit.go.jp</t>
  </si>
  <si>
    <t>https://www.hkd.mlit.go.jp/ab/tisui/icrceh000000dm2l.html</t>
  </si>
  <si>
    <t>hiramura-k25aa@mlit.go.jp</t>
  </si>
  <si>
    <t>https://www.hkd.mlit.go.jp/ab/tisui/icrceh000000dm3l.html</t>
  </si>
  <si>
    <t>美禽築堤</t>
    <rPh sb="0" eb="2">
      <t>ミドリ</t>
    </rPh>
    <rPh sb="2" eb="4">
      <t>チクテイ</t>
    </rPh>
    <phoneticPr fontId="1"/>
  </si>
  <si>
    <t>0157-23-6119</t>
  </si>
  <si>
    <t>hiramura-k26aa@mlit.go.jp</t>
  </si>
  <si>
    <t>https://www.hkd.mlit.go.jp/ab/tisui/icrceh000000dm4l.html</t>
  </si>
  <si>
    <t>美幌左右岸</t>
    <rPh sb="0" eb="2">
      <t>ビホロ</t>
    </rPh>
    <rPh sb="2" eb="4">
      <t>サユウ</t>
    </rPh>
    <rPh sb="4" eb="5">
      <t>ガン</t>
    </rPh>
    <phoneticPr fontId="1"/>
  </si>
  <si>
    <t>hiramura-k27aa@mlit.go.jp</t>
  </si>
  <si>
    <t>https://www.hkd.mlit.go.jp/ab/tisui/icrceh000000dm5l.html</t>
  </si>
  <si>
    <t>hiramura-k28aa@mlit.go.jp</t>
  </si>
  <si>
    <t>https://www.hkd.mlit.go.jp/ab/tisui/icrceh000000dm6l.html</t>
  </si>
  <si>
    <t>達美左岸</t>
    <rPh sb="0" eb="2">
      <t>タツミ</t>
    </rPh>
    <rPh sb="2" eb="4">
      <t>サガン</t>
    </rPh>
    <phoneticPr fontId="1"/>
  </si>
  <si>
    <t>hiramura-k29aa@mlit.go.jp</t>
  </si>
  <si>
    <t>https://www.hkd.mlit.go.jp/ab/tisui/icrceh000000dm7l.html</t>
  </si>
  <si>
    <t>津別右岸</t>
    <rPh sb="0" eb="2">
      <t>ツベツ</t>
    </rPh>
    <rPh sb="2" eb="4">
      <t>ウガン</t>
    </rPh>
    <phoneticPr fontId="1"/>
  </si>
  <si>
    <t>hiramura-k30aa@mlit.go.jp</t>
  </si>
  <si>
    <t>https://www.hkd.mlit.go.jp/ab/tisui/icrceh000000dm8l.html</t>
  </si>
  <si>
    <t>011-382-2358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</si>
</sst>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000"/>
  </numFmts>
  <fonts count="1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4" fillId="0" borderId="0"/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4" fillId="0" borderId="0">
      <alignment vertical="center"/>
    </xf>
  </cellStyleXfs>
  <cellXfs count="124">
    <xf numFmtId="0" fontId="0" fillId="0" borderId="0" xfId="0"/>
    <xf numFmtId="0" fontId="0" fillId="0" borderId="0" xfId="0" applyAlignment="1">
      <alignment vertical="center"/>
    </xf>
    <xf numFmtId="176" fontId="6" fillId="0" borderId="1" xfId="0" applyNumberFormat="1" applyFont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0" fontId="7" fillId="0" borderId="1" xfId="2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38" fontId="6" fillId="0" borderId="1" xfId="1" applyFont="1" applyBorder="1" applyAlignment="1">
      <alignment vertical="center"/>
    </xf>
    <xf numFmtId="0" fontId="6" fillId="0" borderId="0" xfId="0" applyFont="1"/>
    <xf numFmtId="57" fontId="8" fillId="0" borderId="0" xfId="0" applyNumberFormat="1" applyFont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38" fontId="6" fillId="3" borderId="1" xfId="1" applyFont="1" applyFill="1" applyBorder="1" applyAlignment="1">
      <alignment vertical="center"/>
    </xf>
    <xf numFmtId="0" fontId="7" fillId="3" borderId="1" xfId="2" applyFont="1" applyFill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1" xfId="2" applyFont="1" applyFill="1" applyBorder="1" applyAlignment="1">
      <alignment vertical="center"/>
    </xf>
    <xf numFmtId="0" fontId="9" fillId="0" borderId="1" xfId="2" applyFont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38" fontId="6" fillId="3" borderId="1" xfId="1" applyFont="1" applyFill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0" xfId="1" applyFont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2" applyFont="1" applyBorder="1"/>
    <xf numFmtId="0" fontId="4" fillId="0" borderId="1" xfId="0" quotePrefix="1" applyFont="1" applyBorder="1" applyAlignment="1">
      <alignment vertical="center"/>
    </xf>
    <xf numFmtId="0" fontId="7" fillId="0" borderId="0" xfId="2" applyFont="1"/>
    <xf numFmtId="38" fontId="6" fillId="0" borderId="3" xfId="1" applyFont="1" applyFill="1" applyBorder="1" applyAlignment="1">
      <alignment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0" fontId="6" fillId="0" borderId="1" xfId="0" quotePrefix="1" applyNumberFormat="1" applyFont="1" applyFill="1" applyBorder="1" applyAlignment="1">
      <alignment horizontal="right" vertical="center"/>
    </xf>
    <xf numFmtId="0" fontId="6" fillId="0" borderId="1" xfId="0" quotePrefix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7" fillId="3" borderId="1" xfId="2" applyFont="1" applyFill="1" applyBorder="1"/>
    <xf numFmtId="0" fontId="6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177" fontId="6" fillId="3" borderId="1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 wrapText="1"/>
    </xf>
    <xf numFmtId="38" fontId="6" fillId="0" borderId="4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8" fontId="6" fillId="3" borderId="2" xfId="1" applyFont="1" applyFill="1" applyBorder="1" applyAlignment="1">
      <alignment horizontal="center" vertical="center"/>
    </xf>
    <xf numFmtId="38" fontId="6" fillId="3" borderId="3" xfId="1" applyFont="1" applyFill="1" applyBorder="1" applyAlignment="1">
      <alignment horizontal="center" vertical="center"/>
    </xf>
    <xf numFmtId="38" fontId="6" fillId="3" borderId="4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</cellXfs>
  <cellStyles count="7">
    <cellStyle name="ハイパーリンク" xfId="2" builtinId="8"/>
    <cellStyle name="ハイパーリンク 2" xfId="5"/>
    <cellStyle name="桁区切り" xfId="1" builtinId="6"/>
    <cellStyle name="桁区切り 2" xfId="4"/>
    <cellStyle name="標準" xfId="0" builtinId="0"/>
    <cellStyle name="標準 2" xfId="3"/>
    <cellStyle name="標準 3" xfId="6"/>
  </cellStyles>
  <dxfs count="0"/>
  <tableStyles count="0" defaultTableStyle="TableStyleMedium2" defaultPivotStyle="PivotStyleMedium9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4.59.6\07%20&#25216;&#34899;&#35519;&#26619;&#20418;\&#9312;&#24314;&#35373;&#21103;&#29987;&#29289;\&#9330;&#36039;&#28304;&#12496;&#12531;&#12463;\&#9331;&#22303;&#30722;&#12496;&#12531;&#12463;\H27\&#22303;&#30722;&#12496;&#12531;&#12463;5&#26376;\150423&#12304;&#26413;&#24140;&#38283;&#24314;&#12305;&#22303;&#30722;&#12496;&#12531;&#12463;&#65300;&#263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4.59.6\07%20&#25216;&#34899;&#35519;&#26619;&#20418;\&#9312;&#24314;&#35373;&#21103;&#29987;&#29289;\&#9330;&#36039;&#28304;&#12496;&#12531;&#12463;\&#9331;&#22303;&#30722;&#12496;&#12531;&#12463;\H28\&#22303;&#30722;&#12496;&#12531;&#12463;6&#26376;\dosyabanku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eki\07%20&#25216;&#34899;&#35519;&#26619;&#20418;\&#20181;&#20107;\&#22303;&#30722;&#12496;&#12531;&#12463;PC&#20445;&#23384;\H25\&#22303;&#30722;&#12496;&#12531;&#12463;&#65303;&#26376;\(&#25391;&#33288;&#23616;&#65289;&#30041;&#33804;&#38283;&#24314;&#22303;&#30722;&#12496;&#12531;&#12463;&#65302;&#26376;&#25552;&#209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ＨＰ掲載時削除）記入例"/>
      <sheetName val="実施工事用"/>
      <sheetName val="事業計画・複数年度工事用 "/>
      <sheetName val="調整された工事"/>
      <sheetName val="【記入例】"/>
    </sheetNames>
    <sheetDataSet>
      <sheetData sheetId="0" refreshError="1"/>
      <sheetData sheetId="1" refreshError="1">
        <row r="35">
          <cell r="T35" t="str">
            <v>1.礫質土</v>
          </cell>
        </row>
        <row r="36">
          <cell r="T36" t="str">
            <v>2.砂質土</v>
          </cell>
        </row>
        <row r="37">
          <cell r="T37" t="str">
            <v>3.粘性土</v>
          </cell>
        </row>
        <row r="38">
          <cell r="T38" t="str">
            <v>4.有機質土（泥炭等）</v>
          </cell>
        </row>
        <row r="39">
          <cell r="T39" t="str">
            <v>5.改良土</v>
          </cell>
        </row>
        <row r="40">
          <cell r="T40" t="str">
            <v>6.その他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ＨＰ掲載時削除）記入例"/>
      <sheetName val="実施工事用"/>
      <sheetName val="事業計画・複数年度工事用 "/>
      <sheetName val="調整された工事"/>
    </sheetNames>
    <sheetDataSet>
      <sheetData sheetId="0"/>
      <sheetData sheetId="1">
        <row r="222">
          <cell r="T222" t="str">
            <v>1.礫質土</v>
          </cell>
        </row>
        <row r="223">
          <cell r="T223" t="str">
            <v>2.砂質土</v>
          </cell>
        </row>
        <row r="224">
          <cell r="T224" t="str">
            <v>3.粘性土</v>
          </cell>
        </row>
        <row r="225">
          <cell r="T225" t="str">
            <v>4.有機質土（泥炭等）</v>
          </cell>
        </row>
        <row r="226">
          <cell r="T226" t="str">
            <v>5.改良土</v>
          </cell>
        </row>
        <row r="227">
          <cell r="T227" t="str">
            <v>6.その他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工事用"/>
      <sheetName val="事業計画・複数年度工事用"/>
      <sheetName val="調整された工事"/>
    </sheetNames>
    <sheetDataSet>
      <sheetData sheetId="0">
        <row r="33">
          <cell r="T33" t="str">
            <v>1.礫質土</v>
          </cell>
        </row>
        <row r="34">
          <cell r="T34" t="str">
            <v>2.砂質土</v>
          </cell>
        </row>
        <row r="35">
          <cell r="T35" t="str">
            <v>3.粘性土</v>
          </cell>
        </row>
        <row r="36">
          <cell r="T36" t="str">
            <v>4.有機質土（泥炭等）</v>
          </cell>
        </row>
        <row r="37">
          <cell r="T37" t="str">
            <v>5.改良土</v>
          </cell>
        </row>
        <row r="38">
          <cell r="T38" t="str">
            <v>6.その他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kd.mlit.go.jp/as/tisui/a079ll000000acxx.html" TargetMode="External"/><Relationship Id="rId18" Type="http://schemas.openxmlformats.org/officeDocument/2006/relationships/hyperlink" Target="https://www.hkd.mlit.go.jp/as/tisui/a079ll000000acxx.html" TargetMode="External"/><Relationship Id="rId26" Type="http://schemas.openxmlformats.org/officeDocument/2006/relationships/hyperlink" Target="https://www.hkd.mlit.go.jp/as/tisui/vktdfd000000an3q.html" TargetMode="External"/><Relationship Id="rId39" Type="http://schemas.openxmlformats.org/officeDocument/2006/relationships/hyperlink" Target="https://www.hkd.mlit.go.jp/ab/tisui/icrceh000000dm0l.html" TargetMode="External"/><Relationship Id="rId3" Type="http://schemas.openxmlformats.org/officeDocument/2006/relationships/hyperlink" Target="https://www.hkd.mlit.go.jp/sp/iwamizawa_kasen/gburoi000000m2r2.html" TargetMode="External"/><Relationship Id="rId21" Type="http://schemas.openxmlformats.org/officeDocument/2006/relationships/hyperlink" Target="mailto:suzuki-m22az@mlit.go.jp" TargetMode="External"/><Relationship Id="rId34" Type="http://schemas.openxmlformats.org/officeDocument/2006/relationships/hyperlink" Target="https://www.hkd.mlit.go.jp/ab/tisui/icrceh000000dm0l.html" TargetMode="External"/><Relationship Id="rId42" Type="http://schemas.openxmlformats.org/officeDocument/2006/relationships/hyperlink" Target="mailto:hiramura-k22aa@mlit.go.jp" TargetMode="External"/><Relationship Id="rId47" Type="http://schemas.openxmlformats.org/officeDocument/2006/relationships/hyperlink" Target="https://www.hkd.mlit.go.jp/rm/horonobe_kasen/f6h4sv0000000xye.html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mailto:komoda-h22aa@mlit.go.jp" TargetMode="External"/><Relationship Id="rId12" Type="http://schemas.openxmlformats.org/officeDocument/2006/relationships/hyperlink" Target="mailto:suzuki-m22az@mlit.go.jp" TargetMode="External"/><Relationship Id="rId17" Type="http://schemas.openxmlformats.org/officeDocument/2006/relationships/hyperlink" Target="mailto:suzuki-m22az@mlit.go.jp" TargetMode="External"/><Relationship Id="rId25" Type="http://schemas.openxmlformats.org/officeDocument/2006/relationships/hyperlink" Target="https://www.hkd.mlit.go.jp/as/tisui/vktdfd000000an3q.html" TargetMode="External"/><Relationship Id="rId33" Type="http://schemas.openxmlformats.org/officeDocument/2006/relationships/hyperlink" Target="mailto:hkd-ob-ikedakasenkanri@gxb.mlit.go.jp" TargetMode="External"/><Relationship Id="rId38" Type="http://schemas.openxmlformats.org/officeDocument/2006/relationships/hyperlink" Target="https://www.hkd.mlit.go.jp/ab/tisui/icrceh000000dlsv.html" TargetMode="External"/><Relationship Id="rId46" Type="http://schemas.openxmlformats.org/officeDocument/2006/relationships/hyperlink" Target="mailto:sakamoto-k22ad@mlit.go.jp" TargetMode="External"/><Relationship Id="rId2" Type="http://schemas.openxmlformats.org/officeDocument/2006/relationships/hyperlink" Target="https://www.hkd.mlit.go.jp/sp/sapporo_kasen/e1lg9o0000009vje.html" TargetMode="External"/><Relationship Id="rId16" Type="http://schemas.openxmlformats.org/officeDocument/2006/relationships/hyperlink" Target="https://www.hkd.mlit.go.jp/as/tisui/vktdfd000000an3q.html" TargetMode="External"/><Relationship Id="rId20" Type="http://schemas.openxmlformats.org/officeDocument/2006/relationships/hyperlink" Target="https://www.hkd.mlit.go.jp/as/tisui/vktdfd000000bav7.html" TargetMode="External"/><Relationship Id="rId29" Type="http://schemas.openxmlformats.org/officeDocument/2006/relationships/hyperlink" Target="https://www.hkd.mlit.go.jp/as/tisui/vktdfd000000an3q.html" TargetMode="External"/><Relationship Id="rId41" Type="http://schemas.openxmlformats.org/officeDocument/2006/relationships/hyperlink" Target="mailto:hiramura-k22aa@mlit.go.jp" TargetMode="External"/><Relationship Id="rId1" Type="http://schemas.openxmlformats.org/officeDocument/2006/relationships/hyperlink" Target="mailto:hkd-sp-takikawakoubo@gxb.mlit.go.jp" TargetMode="External"/><Relationship Id="rId6" Type="http://schemas.openxmlformats.org/officeDocument/2006/relationships/hyperlink" Target="https://www.hkd.mlit.go.jp/hk/imagane_kasen/mt6nfj0000005z5c.html" TargetMode="External"/><Relationship Id="rId11" Type="http://schemas.openxmlformats.org/officeDocument/2006/relationships/hyperlink" Target="mailto:taniguchi-h22ac@mlit.go.jp" TargetMode="External"/><Relationship Id="rId24" Type="http://schemas.openxmlformats.org/officeDocument/2006/relationships/hyperlink" Target="https://www.hkd.mlit.go.jp/as/tisui/vktdfd000000an3q.html" TargetMode="External"/><Relationship Id="rId32" Type="http://schemas.openxmlformats.org/officeDocument/2006/relationships/hyperlink" Target="mailto:hkd-ob-ikedakasenkanri@gxb.mlit.go.jp" TargetMode="External"/><Relationship Id="rId37" Type="http://schemas.openxmlformats.org/officeDocument/2006/relationships/hyperlink" Target="https://www.hkd.mlit.go.jp/ab/tisui/icrceh000000dlsv.html" TargetMode="External"/><Relationship Id="rId40" Type="http://schemas.openxmlformats.org/officeDocument/2006/relationships/hyperlink" Target="mailto:hiramura-k22aa@mlit.go.jp" TargetMode="External"/><Relationship Id="rId45" Type="http://schemas.openxmlformats.org/officeDocument/2006/relationships/hyperlink" Target="mailto:sakamoto-k22ad@mlit.go.jp" TargetMode="External"/><Relationship Id="rId5" Type="http://schemas.openxmlformats.org/officeDocument/2006/relationships/hyperlink" Target="mailto:komoda-h22aa@mlit.go.jp" TargetMode="External"/><Relationship Id="rId15" Type="http://schemas.openxmlformats.org/officeDocument/2006/relationships/hyperlink" Target="mailto:saitou-n22ah@mlit.go.jp" TargetMode="External"/><Relationship Id="rId23" Type="http://schemas.openxmlformats.org/officeDocument/2006/relationships/hyperlink" Target="mailto:saitou-n22ah@mlit.go.jp" TargetMode="External"/><Relationship Id="rId28" Type="http://schemas.openxmlformats.org/officeDocument/2006/relationships/hyperlink" Target="mailto:saitou-n22ah@mlit.go.jp" TargetMode="External"/><Relationship Id="rId36" Type="http://schemas.openxmlformats.org/officeDocument/2006/relationships/hyperlink" Target="mailto:itou-r22ad@mlit.go.jp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taniguchi-h22ac@mlit.go.jp" TargetMode="External"/><Relationship Id="rId19" Type="http://schemas.openxmlformats.org/officeDocument/2006/relationships/hyperlink" Target="mailto:suzuki-m22az@mlit.go.jp" TargetMode="External"/><Relationship Id="rId31" Type="http://schemas.openxmlformats.org/officeDocument/2006/relationships/hyperlink" Target="https://www.hkd.mlit.go.jp/ob/ikeda_kasen/ctll1r0000001zcs.html" TargetMode="External"/><Relationship Id="rId44" Type="http://schemas.openxmlformats.org/officeDocument/2006/relationships/hyperlink" Target="mailto:nagata-k22aa@mlit.go.jp" TargetMode="External"/><Relationship Id="rId4" Type="http://schemas.openxmlformats.org/officeDocument/2006/relationships/hyperlink" Target="mailto:hkd-sp-iwamizawakasen@gxb.mlit.go.jp" TargetMode="External"/><Relationship Id="rId9" Type="http://schemas.openxmlformats.org/officeDocument/2006/relationships/hyperlink" Target="mailto:hkd-ot-rankoshi-81l@gxb.mlit.go.jp" TargetMode="External"/><Relationship Id="rId14" Type="http://schemas.openxmlformats.org/officeDocument/2006/relationships/hyperlink" Target="mailto:hattori-y22aa@mlit.go.jp" TargetMode="External"/><Relationship Id="rId22" Type="http://schemas.openxmlformats.org/officeDocument/2006/relationships/hyperlink" Target="https://www.hkd.mlit.go.jp/as/tisui/vktdfd000000bav7.html" TargetMode="External"/><Relationship Id="rId27" Type="http://schemas.openxmlformats.org/officeDocument/2006/relationships/hyperlink" Target="https://www.hkd.mlit.go.jp/as/tisui/vktdfd000000an3q.html" TargetMode="External"/><Relationship Id="rId30" Type="http://schemas.openxmlformats.org/officeDocument/2006/relationships/hyperlink" Target="https://www.hkd.mlit.go.jp/ob/ikeda_kasen/ctll1r0000001zcs.html" TargetMode="External"/><Relationship Id="rId35" Type="http://schemas.openxmlformats.org/officeDocument/2006/relationships/hyperlink" Target="mailto:itou-r22ad@mlit.go.jp" TargetMode="External"/><Relationship Id="rId43" Type="http://schemas.openxmlformats.org/officeDocument/2006/relationships/hyperlink" Target="https://www.hkd.mlit.go.jp/ab/tisui/icrceh000000dm0l.html" TargetMode="External"/><Relationship Id="rId48" Type="http://schemas.openxmlformats.org/officeDocument/2006/relationships/hyperlink" Target="https://www.hkd.mlit.go.jp/rm/horonobe_kasen/f6h4sv0000000xye.html" TargetMode="External"/><Relationship Id="rId8" Type="http://schemas.openxmlformats.org/officeDocument/2006/relationships/hyperlink" Target="https://www.hkd.mlit.go.jp/hk/imagane_kasen/mt6nfj0000005z5c.html" TargetMode="External"/><Relationship Id="rId5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M174"/>
  <sheetViews>
    <sheetView tabSelected="1" view="pageBreakPreview" topLeftCell="E1" zoomScale="70" zoomScaleNormal="70" zoomScaleSheetLayoutView="70" workbookViewId="0">
      <pane ySplit="6" topLeftCell="A7" activePane="bottomLeft" state="frozen"/>
      <selection pane="bottomLeft" activeCell="AD13" sqref="AD13"/>
    </sheetView>
  </sheetViews>
  <sheetFormatPr defaultColWidth="8.875" defaultRowHeight="13.5" outlineLevelCol="1"/>
  <cols>
    <col min="1" max="1" width="2" style="1" customWidth="1"/>
    <col min="2" max="2" width="6.625" style="1" customWidth="1"/>
    <col min="3" max="3" width="12.5" style="1" customWidth="1"/>
    <col min="4" max="4" width="13.625" style="1" customWidth="1"/>
    <col min="5" max="5" width="11.625" style="1" bestFit="1" customWidth="1"/>
    <col min="6" max="6" width="24.875" style="1" bestFit="1" customWidth="1"/>
    <col min="7" max="7" width="26.75" style="1" bestFit="1" customWidth="1"/>
    <col min="8" max="8" width="6.5" style="1" bestFit="1" customWidth="1" outlineLevel="1"/>
    <col min="9" max="9" width="7.5" style="1" customWidth="1" outlineLevel="1"/>
    <col min="10" max="21" width="7.75" style="1" customWidth="1"/>
    <col min="22" max="22" width="9.5" style="21" customWidth="1"/>
    <col min="23" max="26" width="7.75" style="1" customWidth="1"/>
    <col min="27" max="27" width="10.5" style="1" bestFit="1" customWidth="1"/>
    <col min="28" max="28" width="15.125" style="1" bestFit="1" customWidth="1"/>
    <col min="29" max="29" width="56.375" style="1" bestFit="1" customWidth="1"/>
    <col min="30" max="30" width="13.875" style="1" bestFit="1" customWidth="1"/>
    <col min="31" max="31" width="38.875" style="21" bestFit="1" customWidth="1"/>
    <col min="32" max="32" width="66.5" style="1" bestFit="1" customWidth="1"/>
    <col min="33" max="33" width="8.875" style="27"/>
    <col min="34" max="35" width="21.375" style="1" bestFit="1" customWidth="1"/>
    <col min="36" max="39" width="8.875" style="21"/>
    <col min="40" max="16384" width="8.875" style="1"/>
  </cols>
  <sheetData>
    <row r="1" spans="1:39">
      <c r="A1" s="1" t="s">
        <v>31</v>
      </c>
      <c r="F1" s="10">
        <v>45748</v>
      </c>
    </row>
    <row r="3" spans="1:39">
      <c r="A3" s="1" t="s">
        <v>162</v>
      </c>
    </row>
    <row r="5" spans="1:39" s="28" customFormat="1" ht="41.45" customHeight="1">
      <c r="B5" s="118" t="s">
        <v>0</v>
      </c>
      <c r="C5" s="103" t="s">
        <v>117</v>
      </c>
      <c r="D5" s="103"/>
      <c r="E5" s="103"/>
      <c r="F5" s="103"/>
      <c r="G5" s="103"/>
      <c r="H5" s="103"/>
      <c r="I5" s="103"/>
      <c r="J5" s="103" t="s">
        <v>255</v>
      </c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29" t="s">
        <v>150</v>
      </c>
      <c r="W5" s="103" t="s">
        <v>256</v>
      </c>
      <c r="X5" s="103"/>
      <c r="Y5" s="103"/>
      <c r="Z5" s="103"/>
      <c r="AA5" s="119" t="s">
        <v>152</v>
      </c>
      <c r="AB5" s="116" t="s">
        <v>41</v>
      </c>
      <c r="AC5" s="103" t="s">
        <v>151</v>
      </c>
      <c r="AD5" s="103" t="s">
        <v>44</v>
      </c>
      <c r="AE5" s="103" t="s">
        <v>102</v>
      </c>
      <c r="AF5" s="103" t="s">
        <v>30</v>
      </c>
      <c r="AG5" s="114" t="s">
        <v>40</v>
      </c>
      <c r="AH5" s="114" t="s">
        <v>168</v>
      </c>
      <c r="AI5" s="114" t="s">
        <v>169</v>
      </c>
    </row>
    <row r="6" spans="1:39">
      <c r="B6" s="118"/>
      <c r="C6" s="18" t="s">
        <v>1</v>
      </c>
      <c r="D6" s="18" t="s">
        <v>2</v>
      </c>
      <c r="E6" s="18" t="s">
        <v>6</v>
      </c>
      <c r="F6" s="18" t="s">
        <v>4</v>
      </c>
      <c r="G6" s="18" t="s">
        <v>5</v>
      </c>
      <c r="H6" s="18" t="s">
        <v>103</v>
      </c>
      <c r="I6" s="18" t="s">
        <v>3</v>
      </c>
      <c r="J6" s="18" t="s">
        <v>8</v>
      </c>
      <c r="K6" s="18" t="s">
        <v>9</v>
      </c>
      <c r="L6" s="18" t="s">
        <v>10</v>
      </c>
      <c r="M6" s="18" t="s">
        <v>11</v>
      </c>
      <c r="N6" s="18" t="s">
        <v>12</v>
      </c>
      <c r="O6" s="18" t="s">
        <v>13</v>
      </c>
      <c r="P6" s="18" t="s">
        <v>14</v>
      </c>
      <c r="Q6" s="18" t="s">
        <v>15</v>
      </c>
      <c r="R6" s="18" t="s">
        <v>16</v>
      </c>
      <c r="S6" s="18" t="s">
        <v>17</v>
      </c>
      <c r="T6" s="18" t="s">
        <v>18</v>
      </c>
      <c r="U6" s="18" t="s">
        <v>19</v>
      </c>
      <c r="V6" s="18" t="s">
        <v>145</v>
      </c>
      <c r="W6" s="18" t="s">
        <v>20</v>
      </c>
      <c r="X6" s="18" t="s">
        <v>21</v>
      </c>
      <c r="Y6" s="18" t="s">
        <v>22</v>
      </c>
      <c r="Z6" s="18" t="s">
        <v>23</v>
      </c>
      <c r="AA6" s="103"/>
      <c r="AB6" s="117"/>
      <c r="AC6" s="103"/>
      <c r="AD6" s="103"/>
      <c r="AE6" s="103"/>
      <c r="AF6" s="103"/>
      <c r="AG6" s="115"/>
      <c r="AH6" s="117"/>
      <c r="AI6" s="117"/>
    </row>
    <row r="7" spans="1:39" ht="21" customHeight="1">
      <c r="B7" s="87" t="s">
        <v>32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9"/>
      <c r="AH7" s="89"/>
      <c r="AI7" s="90"/>
    </row>
    <row r="8" spans="1:39" s="7" customFormat="1" ht="21" customHeight="1">
      <c r="B8" s="24">
        <v>1</v>
      </c>
      <c r="C8" s="24" t="s">
        <v>25</v>
      </c>
      <c r="D8" s="5" t="s">
        <v>71</v>
      </c>
      <c r="E8" s="5" t="s">
        <v>72</v>
      </c>
      <c r="F8" s="5" t="s">
        <v>73</v>
      </c>
      <c r="G8" s="5" t="s">
        <v>74</v>
      </c>
      <c r="H8" s="5">
        <v>1.2</v>
      </c>
      <c r="I8" s="5" t="s">
        <v>26</v>
      </c>
      <c r="J8" s="3"/>
      <c r="K8" s="3"/>
      <c r="L8" s="3"/>
      <c r="M8" s="3"/>
      <c r="N8" s="3"/>
      <c r="O8" s="3"/>
      <c r="P8" s="3"/>
      <c r="Q8" s="104">
        <v>23500</v>
      </c>
      <c r="R8" s="105"/>
      <c r="S8" s="105"/>
      <c r="T8" s="105"/>
      <c r="U8" s="106"/>
      <c r="V8" s="45">
        <f t="shared" ref="V8:V9" si="0">SUM(J8:U8)</f>
        <v>23500</v>
      </c>
      <c r="W8" s="3"/>
      <c r="X8" s="3"/>
      <c r="Y8" s="104">
        <v>36000</v>
      </c>
      <c r="Z8" s="106"/>
      <c r="AA8" s="5" t="s">
        <v>104</v>
      </c>
      <c r="AB8" s="5" t="s">
        <v>42</v>
      </c>
      <c r="AC8" s="5" t="s">
        <v>75</v>
      </c>
      <c r="AD8" s="5" t="s">
        <v>106</v>
      </c>
      <c r="AE8" s="4" t="s">
        <v>171</v>
      </c>
      <c r="AF8" s="37" t="s">
        <v>235</v>
      </c>
      <c r="AG8" s="48" t="s">
        <v>89</v>
      </c>
      <c r="AH8" s="5">
        <v>43.143113</v>
      </c>
      <c r="AI8" s="5">
        <v>141.45603399999999</v>
      </c>
    </row>
    <row r="9" spans="1:39" s="7" customFormat="1" ht="21" customHeight="1">
      <c r="B9" s="24">
        <v>2</v>
      </c>
      <c r="C9" s="24" t="s">
        <v>25</v>
      </c>
      <c r="D9" s="5" t="s">
        <v>25</v>
      </c>
      <c r="E9" s="5" t="s">
        <v>77</v>
      </c>
      <c r="F9" s="5" t="s">
        <v>78</v>
      </c>
      <c r="G9" s="5" t="s">
        <v>79</v>
      </c>
      <c r="H9" s="2">
        <v>68</v>
      </c>
      <c r="I9" s="5" t="s">
        <v>27</v>
      </c>
      <c r="J9" s="3"/>
      <c r="K9" s="3"/>
      <c r="L9" s="3"/>
      <c r="M9" s="3"/>
      <c r="N9" s="3"/>
      <c r="O9" s="3"/>
      <c r="P9" s="104">
        <v>31000</v>
      </c>
      <c r="Q9" s="105"/>
      <c r="R9" s="105"/>
      <c r="S9" s="105"/>
      <c r="T9" s="105"/>
      <c r="U9" s="106"/>
      <c r="V9" s="49">
        <f t="shared" si="0"/>
        <v>31000</v>
      </c>
      <c r="W9" s="3"/>
      <c r="X9" s="104">
        <v>10000</v>
      </c>
      <c r="Y9" s="106"/>
      <c r="Z9" s="3"/>
      <c r="AA9" s="5" t="s">
        <v>48</v>
      </c>
      <c r="AB9" s="5" t="s">
        <v>42</v>
      </c>
      <c r="AC9" s="5" t="s">
        <v>29</v>
      </c>
      <c r="AD9" s="5" t="s">
        <v>76</v>
      </c>
      <c r="AE9" s="4" t="s">
        <v>236</v>
      </c>
      <c r="AF9" s="37" t="s">
        <v>43</v>
      </c>
      <c r="AG9" s="48" t="s">
        <v>90</v>
      </c>
      <c r="AH9" s="5">
        <v>43.373610999999997</v>
      </c>
      <c r="AI9" s="5">
        <v>141.77833000000001</v>
      </c>
    </row>
    <row r="10" spans="1:39" s="7" customFormat="1" ht="21" customHeight="1">
      <c r="B10" s="24">
        <v>3</v>
      </c>
      <c r="C10" s="24" t="s">
        <v>213</v>
      </c>
      <c r="D10" s="5" t="s">
        <v>214</v>
      </c>
      <c r="E10" s="5" t="s">
        <v>215</v>
      </c>
      <c r="F10" s="5" t="s">
        <v>216</v>
      </c>
      <c r="G10" s="5" t="s">
        <v>165</v>
      </c>
      <c r="H10" s="5">
        <v>-0.4</v>
      </c>
      <c r="I10" s="5" t="s">
        <v>163</v>
      </c>
      <c r="J10" s="3"/>
      <c r="K10" s="3"/>
      <c r="L10" s="3"/>
      <c r="M10" s="3"/>
      <c r="N10" s="104">
        <v>79800</v>
      </c>
      <c r="O10" s="105"/>
      <c r="P10" s="105"/>
      <c r="Q10" s="105"/>
      <c r="R10" s="105"/>
      <c r="S10" s="105"/>
      <c r="T10" s="105"/>
      <c r="U10" s="106"/>
      <c r="V10" s="49">
        <f>SUM(J10:U10)</f>
        <v>79800</v>
      </c>
      <c r="W10" s="104" t="s">
        <v>47</v>
      </c>
      <c r="X10" s="105"/>
      <c r="Y10" s="105"/>
      <c r="Z10" s="106"/>
      <c r="AA10" s="5" t="s">
        <v>48</v>
      </c>
      <c r="AB10" s="5" t="s">
        <v>42</v>
      </c>
      <c r="AC10" s="5" t="s">
        <v>217</v>
      </c>
      <c r="AD10" s="5" t="s">
        <v>262</v>
      </c>
      <c r="AE10" s="5" t="s">
        <v>218</v>
      </c>
      <c r="AF10" s="5" t="s">
        <v>47</v>
      </c>
      <c r="AG10" s="48" t="s">
        <v>91</v>
      </c>
      <c r="AH10" s="5">
        <v>43.674059999999997</v>
      </c>
      <c r="AI10" s="5">
        <v>141.91868600000001</v>
      </c>
    </row>
    <row r="11" spans="1:39" s="21" customFormat="1" ht="21" customHeight="1">
      <c r="B11" s="24">
        <v>4</v>
      </c>
      <c r="C11" s="24" t="s">
        <v>133</v>
      </c>
      <c r="D11" s="5" t="s">
        <v>263</v>
      </c>
      <c r="E11" s="5" t="s">
        <v>80</v>
      </c>
      <c r="F11" s="5" t="s">
        <v>264</v>
      </c>
      <c r="G11" s="5" t="s">
        <v>79</v>
      </c>
      <c r="H11" s="2">
        <v>9.5</v>
      </c>
      <c r="I11" s="5" t="s">
        <v>27</v>
      </c>
      <c r="J11" s="3"/>
      <c r="K11" s="5"/>
      <c r="L11" s="104">
        <v>10000</v>
      </c>
      <c r="M11" s="105"/>
      <c r="N11" s="105"/>
      <c r="O11" s="106"/>
      <c r="P11" s="3"/>
      <c r="Q11" s="3"/>
      <c r="R11" s="3"/>
      <c r="S11" s="43"/>
      <c r="T11" s="44"/>
      <c r="U11" s="45"/>
      <c r="V11" s="49">
        <f>SUM(J11:U11)</f>
        <v>10000</v>
      </c>
      <c r="W11" s="43"/>
      <c r="X11" s="44"/>
      <c r="Y11" s="44"/>
      <c r="Z11" s="45"/>
      <c r="AA11" s="5" t="s">
        <v>48</v>
      </c>
      <c r="AB11" s="5" t="s">
        <v>46</v>
      </c>
      <c r="AC11" s="5" t="s">
        <v>265</v>
      </c>
      <c r="AD11" s="5" t="s">
        <v>266</v>
      </c>
      <c r="AE11" s="4" t="s">
        <v>267</v>
      </c>
      <c r="AF11" s="5" t="s">
        <v>47</v>
      </c>
      <c r="AG11" s="48" t="s">
        <v>92</v>
      </c>
      <c r="AH11" s="5">
        <v>43.557682</v>
      </c>
      <c r="AI11" s="5">
        <v>141.98244199999999</v>
      </c>
    </row>
    <row r="12" spans="1:39" s="21" customFormat="1" ht="21" customHeight="1">
      <c r="B12" s="24">
        <v>5</v>
      </c>
      <c r="C12" s="24" t="s">
        <v>25</v>
      </c>
      <c r="D12" s="5" t="s">
        <v>25</v>
      </c>
      <c r="E12" s="5" t="s">
        <v>72</v>
      </c>
      <c r="F12" s="5" t="s">
        <v>257</v>
      </c>
      <c r="G12" s="5" t="s">
        <v>28</v>
      </c>
      <c r="H12" s="2">
        <v>29</v>
      </c>
      <c r="I12" s="5" t="s">
        <v>27</v>
      </c>
      <c r="J12" s="3"/>
      <c r="K12" s="5">
        <v>77000</v>
      </c>
      <c r="L12" s="3"/>
      <c r="M12" s="3"/>
      <c r="N12" s="3"/>
      <c r="O12" s="3"/>
      <c r="P12" s="3"/>
      <c r="Q12" s="3"/>
      <c r="R12" s="3"/>
      <c r="S12" s="43"/>
      <c r="T12" s="44"/>
      <c r="U12" s="45"/>
      <c r="V12" s="49">
        <f t="shared" ref="V12" si="1">SUM(J12:U12)</f>
        <v>77000</v>
      </c>
      <c r="W12" s="104" t="s">
        <v>47</v>
      </c>
      <c r="X12" s="105"/>
      <c r="Y12" s="105"/>
      <c r="Z12" s="106"/>
      <c r="AA12" s="5" t="s">
        <v>48</v>
      </c>
      <c r="AB12" s="5" t="s">
        <v>258</v>
      </c>
      <c r="AC12" s="5" t="s">
        <v>259</v>
      </c>
      <c r="AD12" s="5" t="s">
        <v>334</v>
      </c>
      <c r="AE12" s="4" t="s">
        <v>260</v>
      </c>
      <c r="AF12" s="5" t="s">
        <v>261</v>
      </c>
      <c r="AG12" s="48" t="s">
        <v>93</v>
      </c>
      <c r="AH12" s="5">
        <v>43.126170999999999</v>
      </c>
      <c r="AI12" s="5">
        <v>141.59824800000001</v>
      </c>
    </row>
    <row r="13" spans="1:39" s="21" customFormat="1" ht="21" customHeight="1">
      <c r="B13" s="19"/>
      <c r="C13" s="19"/>
      <c r="D13" s="19"/>
      <c r="E13" s="19"/>
      <c r="F13" s="19"/>
      <c r="G13" s="19"/>
      <c r="H13" s="19"/>
      <c r="I13" s="19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2"/>
      <c r="W13" s="31"/>
      <c r="X13" s="31"/>
      <c r="Y13" s="31"/>
      <c r="Z13" s="31"/>
      <c r="AA13" s="19"/>
      <c r="AB13" s="19"/>
      <c r="AC13" s="19"/>
      <c r="AD13" s="19"/>
      <c r="AE13" s="19"/>
      <c r="AF13" s="19"/>
      <c r="AG13" s="18"/>
      <c r="AH13" s="19"/>
      <c r="AI13" s="19"/>
    </row>
    <row r="14" spans="1:39" ht="21" customHeight="1">
      <c r="B14" s="87" t="s">
        <v>33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9"/>
      <c r="AH14" s="89"/>
      <c r="AI14" s="90"/>
    </row>
    <row r="15" spans="1:39" s="7" customFormat="1" ht="21" customHeight="1">
      <c r="B15" s="24">
        <v>1</v>
      </c>
      <c r="C15" s="24" t="s">
        <v>134</v>
      </c>
      <c r="D15" s="5" t="s">
        <v>134</v>
      </c>
      <c r="E15" s="5" t="s">
        <v>135</v>
      </c>
      <c r="F15" s="5" t="s">
        <v>154</v>
      </c>
      <c r="G15" s="5" t="s">
        <v>28</v>
      </c>
      <c r="H15" s="5">
        <v>9.5</v>
      </c>
      <c r="I15" s="5" t="s">
        <v>26</v>
      </c>
      <c r="J15" s="3"/>
      <c r="K15" s="3"/>
      <c r="L15" s="3"/>
      <c r="M15" s="3"/>
      <c r="N15" s="3"/>
      <c r="O15" s="3"/>
      <c r="P15" s="100">
        <v>76000</v>
      </c>
      <c r="Q15" s="101"/>
      <c r="R15" s="101"/>
      <c r="S15" s="101"/>
      <c r="T15" s="101"/>
      <c r="U15" s="102"/>
      <c r="V15" s="47">
        <f t="shared" ref="V15" si="2">SUM(J15:U15)</f>
        <v>76000</v>
      </c>
      <c r="W15" s="3"/>
      <c r="X15" s="3"/>
      <c r="Y15" s="3"/>
      <c r="Z15" s="3"/>
      <c r="AA15" s="55" t="s">
        <v>48</v>
      </c>
      <c r="AB15" s="55" t="s">
        <v>46</v>
      </c>
      <c r="AC15" s="5" t="s">
        <v>153</v>
      </c>
      <c r="AD15" s="5" t="s">
        <v>166</v>
      </c>
      <c r="AE15" s="4" t="s">
        <v>172</v>
      </c>
      <c r="AF15" s="37" t="s">
        <v>155</v>
      </c>
      <c r="AG15" s="56" t="s">
        <v>170</v>
      </c>
      <c r="AH15" s="55">
        <v>42.414062999999999</v>
      </c>
      <c r="AI15" s="55">
        <v>139.92447100000001</v>
      </c>
      <c r="AK15" s="9"/>
      <c r="AL15" s="9"/>
      <c r="AM15" s="9"/>
    </row>
    <row r="16" spans="1:39" s="7" customFormat="1" ht="21" customHeight="1">
      <c r="B16" s="24">
        <v>2</v>
      </c>
      <c r="C16" s="24" t="s">
        <v>134</v>
      </c>
      <c r="D16" s="5" t="s">
        <v>134</v>
      </c>
      <c r="E16" s="5" t="s">
        <v>247</v>
      </c>
      <c r="F16" s="5" t="s">
        <v>248</v>
      </c>
      <c r="G16" s="5" t="s">
        <v>28</v>
      </c>
      <c r="H16" s="5">
        <v>18</v>
      </c>
      <c r="I16" s="5" t="s">
        <v>27</v>
      </c>
      <c r="J16" s="3"/>
      <c r="K16" s="3"/>
      <c r="L16" s="3"/>
      <c r="M16" s="3"/>
      <c r="N16" s="3"/>
      <c r="O16" s="3"/>
      <c r="P16" s="100"/>
      <c r="Q16" s="101"/>
      <c r="R16" s="101"/>
      <c r="S16" s="101"/>
      <c r="T16" s="101"/>
      <c r="U16" s="102"/>
      <c r="V16" s="47">
        <v>0</v>
      </c>
      <c r="W16" s="3">
        <v>43400</v>
      </c>
      <c r="X16" s="3"/>
      <c r="Y16" s="3"/>
      <c r="Z16" s="3"/>
      <c r="AA16" s="55" t="s">
        <v>48</v>
      </c>
      <c r="AB16" s="55" t="s">
        <v>46</v>
      </c>
      <c r="AC16" s="5" t="s">
        <v>153</v>
      </c>
      <c r="AD16" s="5" t="s">
        <v>166</v>
      </c>
      <c r="AE16" s="4" t="s">
        <v>172</v>
      </c>
      <c r="AF16" s="37" t="s">
        <v>155</v>
      </c>
      <c r="AG16" s="56" t="s">
        <v>249</v>
      </c>
      <c r="AH16" s="55">
        <v>42.422820999999999</v>
      </c>
      <c r="AI16" s="55">
        <v>140.03168700000001</v>
      </c>
      <c r="AK16" s="9"/>
      <c r="AL16" s="9"/>
      <c r="AM16" s="9"/>
    </row>
    <row r="17" spans="2:39" s="21" customFormat="1" ht="21" customHeight="1">
      <c r="B17" s="34"/>
      <c r="C17" s="19"/>
      <c r="D17" s="19"/>
      <c r="E17" s="19"/>
      <c r="F17" s="19"/>
      <c r="G17" s="19"/>
      <c r="H17" s="19"/>
      <c r="I17" s="19"/>
      <c r="J17" s="20"/>
      <c r="K17" s="20"/>
      <c r="L17" s="20"/>
      <c r="M17" s="20"/>
      <c r="N17" s="20"/>
      <c r="O17" s="20"/>
      <c r="P17" s="97"/>
      <c r="Q17" s="98"/>
      <c r="R17" s="98"/>
      <c r="S17" s="98"/>
      <c r="T17" s="98"/>
      <c r="U17" s="99"/>
      <c r="V17" s="20"/>
      <c r="W17" s="20"/>
      <c r="X17" s="20"/>
      <c r="Y17" s="20"/>
      <c r="Z17" s="19"/>
      <c r="AA17" s="19"/>
      <c r="AB17" s="19"/>
      <c r="AC17" s="19"/>
      <c r="AD17" s="40"/>
      <c r="AE17" s="23"/>
      <c r="AF17" s="19"/>
      <c r="AG17" s="18"/>
      <c r="AH17" s="19"/>
      <c r="AI17" s="19"/>
    </row>
    <row r="18" spans="2:39" s="21" customFormat="1" ht="21" customHeight="1">
      <c r="B18" s="19"/>
      <c r="C18" s="19"/>
      <c r="D18" s="19"/>
      <c r="E18" s="19"/>
      <c r="F18" s="19"/>
      <c r="G18" s="19"/>
      <c r="H18" s="19"/>
      <c r="I18" s="19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2"/>
      <c r="W18" s="31"/>
      <c r="X18" s="31"/>
      <c r="Y18" s="31"/>
      <c r="Z18" s="31"/>
      <c r="AA18" s="19"/>
      <c r="AB18" s="19"/>
      <c r="AC18" s="19"/>
      <c r="AD18" s="19"/>
      <c r="AE18" s="19"/>
      <c r="AF18" s="22"/>
      <c r="AG18" s="18"/>
      <c r="AH18" s="19"/>
      <c r="AI18" s="19"/>
    </row>
    <row r="19" spans="2:39" ht="21" customHeight="1">
      <c r="B19" s="87" t="s">
        <v>34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9"/>
      <c r="AH19" s="89"/>
      <c r="AI19" s="90"/>
    </row>
    <row r="20" spans="2:39" s="7" customFormat="1" ht="21" customHeight="1">
      <c r="B20" s="24">
        <v>1</v>
      </c>
      <c r="C20" s="24" t="s">
        <v>81</v>
      </c>
      <c r="D20" s="5" t="s">
        <v>81</v>
      </c>
      <c r="E20" s="5" t="s">
        <v>82</v>
      </c>
      <c r="F20" s="5" t="s">
        <v>83</v>
      </c>
      <c r="G20" s="5" t="s">
        <v>84</v>
      </c>
      <c r="H20" s="5">
        <v>11.6</v>
      </c>
      <c r="I20" s="5" t="s">
        <v>27</v>
      </c>
      <c r="J20" s="8"/>
      <c r="K20" s="8"/>
      <c r="L20" s="8"/>
      <c r="M20" s="91">
        <f>1300+1822</f>
        <v>3122</v>
      </c>
      <c r="N20" s="92"/>
      <c r="O20" s="93"/>
      <c r="P20" s="8"/>
      <c r="Q20" s="8"/>
      <c r="R20" s="8"/>
      <c r="S20" s="8"/>
      <c r="T20" s="8"/>
      <c r="U20" s="8"/>
      <c r="V20" s="47">
        <f>SUM(M20:U20)</f>
        <v>3122</v>
      </c>
      <c r="W20" s="8"/>
      <c r="X20" s="104">
        <v>79500</v>
      </c>
      <c r="Y20" s="105"/>
      <c r="Z20" s="106"/>
      <c r="AA20" s="38" t="s">
        <v>104</v>
      </c>
      <c r="AB20" s="5" t="s">
        <v>49</v>
      </c>
      <c r="AC20" s="5" t="s">
        <v>85</v>
      </c>
      <c r="AD20" s="5" t="s">
        <v>107</v>
      </c>
      <c r="AE20" s="4" t="s">
        <v>108</v>
      </c>
      <c r="AF20" s="5" t="s">
        <v>47</v>
      </c>
      <c r="AG20" s="57" t="s">
        <v>94</v>
      </c>
      <c r="AH20" s="5">
        <v>42.826709999999999</v>
      </c>
      <c r="AI20" s="5">
        <v>140.43841</v>
      </c>
      <c r="AJ20" s="58"/>
      <c r="AK20" s="58"/>
      <c r="AL20" s="58"/>
      <c r="AM20" s="58"/>
    </row>
    <row r="21" spans="2:39" ht="14.45" customHeight="1">
      <c r="B21" s="19"/>
      <c r="C21" s="19"/>
      <c r="D21" s="19"/>
      <c r="E21" s="19"/>
      <c r="F21" s="19"/>
      <c r="G21" s="19"/>
      <c r="H21" s="19"/>
      <c r="I21" s="19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33"/>
      <c r="W21" s="20"/>
      <c r="X21" s="20"/>
      <c r="Y21" s="20"/>
      <c r="Z21" s="20"/>
      <c r="AA21" s="19"/>
      <c r="AB21" s="19"/>
      <c r="AC21" s="19"/>
      <c r="AD21" s="19"/>
      <c r="AE21" s="19"/>
      <c r="AF21" s="19"/>
      <c r="AG21" s="18"/>
      <c r="AH21" s="19"/>
      <c r="AI21" s="19"/>
    </row>
    <row r="22" spans="2:39" ht="21" customHeight="1">
      <c r="B22" s="87" t="s">
        <v>35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9"/>
      <c r="AG22" s="89"/>
      <c r="AH22" s="89"/>
      <c r="AI22" s="90"/>
    </row>
    <row r="23" spans="2:39" s="59" customFormat="1" ht="21.6" customHeight="1">
      <c r="B23" s="30">
        <v>1</v>
      </c>
      <c r="C23" s="30" t="s">
        <v>45</v>
      </c>
      <c r="D23" s="51" t="s">
        <v>45</v>
      </c>
      <c r="E23" s="51" t="s">
        <v>175</v>
      </c>
      <c r="F23" s="51" t="s">
        <v>50</v>
      </c>
      <c r="G23" s="51" t="s">
        <v>136</v>
      </c>
      <c r="H23" s="51">
        <v>3.7</v>
      </c>
      <c r="I23" s="51" t="s">
        <v>27</v>
      </c>
      <c r="J23" s="35"/>
      <c r="K23" s="104">
        <v>2000</v>
      </c>
      <c r="L23" s="105"/>
      <c r="M23" s="106"/>
      <c r="N23" s="31"/>
      <c r="O23" s="31"/>
      <c r="P23" s="31"/>
      <c r="Q23" s="31"/>
      <c r="R23" s="31"/>
      <c r="S23" s="31"/>
      <c r="T23" s="31"/>
      <c r="U23" s="31"/>
      <c r="V23" s="32">
        <f t="shared" ref="V23:V24" si="3">SUM(J23:U23)</f>
        <v>2000</v>
      </c>
      <c r="W23" s="31"/>
      <c r="X23" s="31"/>
      <c r="Y23" s="31"/>
      <c r="Z23" s="31"/>
      <c r="AA23" s="60" t="s">
        <v>104</v>
      </c>
      <c r="AB23" s="51" t="s">
        <v>46</v>
      </c>
      <c r="AC23" s="51" t="s">
        <v>156</v>
      </c>
      <c r="AD23" s="51" t="s">
        <v>157</v>
      </c>
      <c r="AE23" s="61" t="s">
        <v>268</v>
      </c>
      <c r="AF23" s="51" t="s">
        <v>47</v>
      </c>
      <c r="AG23" s="52" t="s">
        <v>95</v>
      </c>
      <c r="AH23" s="62">
        <v>42.514417000000002</v>
      </c>
      <c r="AI23" s="51">
        <v>142.04311100000001</v>
      </c>
      <c r="AJ23" s="63"/>
      <c r="AK23" s="63"/>
      <c r="AL23" s="63"/>
      <c r="AM23" s="63"/>
    </row>
    <row r="24" spans="2:39" s="64" customFormat="1" ht="21.6" customHeight="1">
      <c r="B24" s="30">
        <v>2</v>
      </c>
      <c r="C24" s="30" t="s">
        <v>139</v>
      </c>
      <c r="D24" s="51" t="s">
        <v>139</v>
      </c>
      <c r="E24" s="51" t="s">
        <v>140</v>
      </c>
      <c r="F24" s="51" t="s">
        <v>253</v>
      </c>
      <c r="G24" s="51" t="s">
        <v>136</v>
      </c>
      <c r="H24" s="65">
        <v>23</v>
      </c>
      <c r="I24" s="51" t="s">
        <v>27</v>
      </c>
      <c r="J24" s="32"/>
      <c r="K24" s="32"/>
      <c r="L24" s="31"/>
      <c r="M24" s="31"/>
      <c r="N24" s="31"/>
      <c r="O24" s="31"/>
      <c r="P24" s="31"/>
      <c r="Q24" s="31"/>
      <c r="R24" s="94">
        <v>38600</v>
      </c>
      <c r="S24" s="95"/>
      <c r="T24" s="95"/>
      <c r="U24" s="96"/>
      <c r="V24" s="32">
        <f t="shared" si="3"/>
        <v>38600</v>
      </c>
      <c r="W24" s="6"/>
      <c r="X24" s="6"/>
      <c r="Y24" s="6"/>
      <c r="Z24" s="6"/>
      <c r="AA24" s="60" t="s">
        <v>104</v>
      </c>
      <c r="AB24" s="51" t="s">
        <v>46</v>
      </c>
      <c r="AC24" s="51" t="s">
        <v>156</v>
      </c>
      <c r="AD24" s="51" t="s">
        <v>157</v>
      </c>
      <c r="AE24" s="61" t="s">
        <v>268</v>
      </c>
      <c r="AF24" s="51" t="s">
        <v>47</v>
      </c>
      <c r="AG24" s="52" t="s">
        <v>254</v>
      </c>
      <c r="AH24" s="66">
        <v>42.634835000000002</v>
      </c>
      <c r="AI24" s="67">
        <v>142.07781299999999</v>
      </c>
      <c r="AJ24" s="68"/>
      <c r="AK24" s="68"/>
      <c r="AL24" s="68"/>
      <c r="AM24" s="68"/>
    </row>
    <row r="25" spans="2:39" ht="21" customHeight="1">
      <c r="B25" s="19"/>
      <c r="C25" s="19"/>
      <c r="D25" s="19"/>
      <c r="E25" s="19"/>
      <c r="F25" s="19"/>
      <c r="G25" s="19"/>
      <c r="H25" s="19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33"/>
      <c r="W25" s="20"/>
      <c r="X25" s="20"/>
      <c r="Y25" s="20"/>
      <c r="Z25" s="20"/>
      <c r="AA25" s="19"/>
      <c r="AB25" s="19"/>
      <c r="AC25" s="19"/>
      <c r="AD25" s="19"/>
      <c r="AE25" s="19"/>
      <c r="AF25" s="19"/>
      <c r="AG25" s="18"/>
      <c r="AH25" s="19"/>
      <c r="AI25" s="19"/>
    </row>
    <row r="26" spans="2:39" ht="21" customHeight="1">
      <c r="B26" s="87" t="s">
        <v>36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9"/>
      <c r="AH26" s="89"/>
      <c r="AI26" s="90"/>
    </row>
    <row r="27" spans="2:39" s="21" customFormat="1" ht="21" customHeight="1">
      <c r="B27" s="30">
        <v>1</v>
      </c>
      <c r="C27" s="30" t="s">
        <v>25</v>
      </c>
      <c r="D27" s="55" t="s">
        <v>58</v>
      </c>
      <c r="E27" s="55" t="s">
        <v>59</v>
      </c>
      <c r="F27" s="55" t="s">
        <v>158</v>
      </c>
      <c r="G27" s="55" t="s">
        <v>63</v>
      </c>
      <c r="H27" s="55">
        <v>5.2</v>
      </c>
      <c r="I27" s="55" t="s">
        <v>27</v>
      </c>
      <c r="J27" s="104">
        <v>25000</v>
      </c>
      <c r="K27" s="108"/>
      <c r="L27" s="109"/>
      <c r="M27" s="3"/>
      <c r="N27" s="3"/>
      <c r="O27" s="3"/>
      <c r="P27" s="3"/>
      <c r="Q27" s="3"/>
      <c r="R27" s="3"/>
      <c r="S27" s="3"/>
      <c r="T27" s="43"/>
      <c r="U27" s="69"/>
      <c r="V27" s="49">
        <f t="shared" ref="V27:V41" si="4">SUM(J27:U27)</f>
        <v>25000</v>
      </c>
      <c r="W27" s="3">
        <v>25000</v>
      </c>
      <c r="X27" s="3"/>
      <c r="Y27" s="3"/>
      <c r="Z27" s="3"/>
      <c r="AA27" s="70" t="s">
        <v>104</v>
      </c>
      <c r="AB27" s="55" t="s">
        <v>49</v>
      </c>
      <c r="AC27" s="55" t="s">
        <v>60</v>
      </c>
      <c r="AD27" s="55" t="s">
        <v>109</v>
      </c>
      <c r="AE27" s="4" t="s">
        <v>269</v>
      </c>
      <c r="AF27" s="4" t="s">
        <v>167</v>
      </c>
      <c r="AG27" s="56" t="s">
        <v>96</v>
      </c>
      <c r="AH27" s="55">
        <v>43.802805999999997</v>
      </c>
      <c r="AI27" s="55">
        <v>142.47669400000001</v>
      </c>
    </row>
    <row r="28" spans="2:39" s="21" customFormat="1" ht="21" customHeight="1">
      <c r="B28" s="30">
        <v>2</v>
      </c>
      <c r="C28" s="30" t="s">
        <v>61</v>
      </c>
      <c r="D28" s="55" t="s">
        <v>61</v>
      </c>
      <c r="E28" s="55" t="s">
        <v>62</v>
      </c>
      <c r="F28" s="55" t="s">
        <v>173</v>
      </c>
      <c r="G28" s="55" t="s">
        <v>137</v>
      </c>
      <c r="H28" s="71">
        <v>120</v>
      </c>
      <c r="I28" s="55" t="s">
        <v>27</v>
      </c>
      <c r="J28" s="3"/>
      <c r="K28" s="3"/>
      <c r="L28" s="3"/>
      <c r="M28" s="3"/>
      <c r="N28" s="3"/>
      <c r="O28" s="3"/>
      <c r="P28" s="3"/>
      <c r="Q28" s="104">
        <v>100000</v>
      </c>
      <c r="R28" s="105"/>
      <c r="S28" s="105"/>
      <c r="T28" s="106"/>
      <c r="U28" s="3"/>
      <c r="V28" s="49">
        <f t="shared" si="4"/>
        <v>100000</v>
      </c>
      <c r="W28" s="3"/>
      <c r="X28" s="3"/>
      <c r="Y28" s="3"/>
      <c r="Z28" s="3">
        <v>30000</v>
      </c>
      <c r="AA28" s="70" t="s">
        <v>48</v>
      </c>
      <c r="AB28" s="55" t="s">
        <v>49</v>
      </c>
      <c r="AC28" s="55" t="s">
        <v>223</v>
      </c>
      <c r="AD28" s="55" t="s">
        <v>65</v>
      </c>
      <c r="AE28" s="4" t="s">
        <v>112</v>
      </c>
      <c r="AF28" s="55" t="s">
        <v>47</v>
      </c>
      <c r="AG28" s="56" t="s">
        <v>97</v>
      </c>
      <c r="AH28" s="55">
        <v>44.531635999999999</v>
      </c>
      <c r="AI28" s="55">
        <v>142.32960299999999</v>
      </c>
    </row>
    <row r="29" spans="2:39" s="21" customFormat="1" ht="21" customHeight="1">
      <c r="B29" s="30">
        <v>3</v>
      </c>
      <c r="C29" s="30" t="s">
        <v>25</v>
      </c>
      <c r="D29" s="55" t="s">
        <v>219</v>
      </c>
      <c r="E29" s="55" t="s">
        <v>220</v>
      </c>
      <c r="F29" s="55" t="s">
        <v>221</v>
      </c>
      <c r="G29" s="55" t="s">
        <v>7</v>
      </c>
      <c r="H29" s="55">
        <v>15.7</v>
      </c>
      <c r="I29" s="55" t="s">
        <v>26</v>
      </c>
      <c r="J29" s="3"/>
      <c r="K29" s="3"/>
      <c r="L29" s="3"/>
      <c r="M29" s="104">
        <v>50000</v>
      </c>
      <c r="N29" s="107"/>
      <c r="O29" s="107"/>
      <c r="P29" s="107"/>
      <c r="Q29" s="69"/>
      <c r="R29" s="3"/>
      <c r="S29" s="3"/>
      <c r="T29" s="43"/>
      <c r="U29" s="69"/>
      <c r="V29" s="49">
        <f>SUM(J29:U29)</f>
        <v>50000</v>
      </c>
      <c r="W29" s="3" t="s">
        <v>270</v>
      </c>
      <c r="X29" s="3">
        <v>50000</v>
      </c>
      <c r="Y29" s="3"/>
      <c r="Z29" s="3"/>
      <c r="AA29" s="55" t="s">
        <v>104</v>
      </c>
      <c r="AB29" s="55" t="s">
        <v>49</v>
      </c>
      <c r="AC29" s="55" t="s">
        <v>60</v>
      </c>
      <c r="AD29" s="55" t="s">
        <v>109</v>
      </c>
      <c r="AE29" s="4" t="s">
        <v>269</v>
      </c>
      <c r="AF29" s="4" t="s">
        <v>167</v>
      </c>
      <c r="AG29" s="69" t="s">
        <v>222</v>
      </c>
      <c r="AH29" s="55">
        <v>43.700899</v>
      </c>
      <c r="AI29" s="55">
        <v>142.474447</v>
      </c>
    </row>
    <row r="30" spans="2:39" s="14" customFormat="1" ht="21" customHeight="1">
      <c r="B30" s="24">
        <v>4</v>
      </c>
      <c r="C30" s="24" t="s">
        <v>224</v>
      </c>
      <c r="D30" s="55" t="s">
        <v>224</v>
      </c>
      <c r="E30" s="55" t="s">
        <v>225</v>
      </c>
      <c r="F30" s="55" t="s">
        <v>226</v>
      </c>
      <c r="G30" s="55" t="s">
        <v>137</v>
      </c>
      <c r="H30" s="55">
        <v>94.2</v>
      </c>
      <c r="I30" s="55" t="s">
        <v>26</v>
      </c>
      <c r="J30" s="3"/>
      <c r="K30" s="3"/>
      <c r="L30" s="3"/>
      <c r="M30" s="3"/>
      <c r="N30" s="3"/>
      <c r="O30" s="3"/>
      <c r="P30" s="3"/>
      <c r="Q30" s="3">
        <v>9000</v>
      </c>
      <c r="R30" s="3"/>
      <c r="S30" s="3"/>
      <c r="T30" s="3"/>
      <c r="U30" s="3"/>
      <c r="V30" s="3">
        <f t="shared" si="4"/>
        <v>9000</v>
      </c>
      <c r="W30" s="3"/>
      <c r="X30" s="3"/>
      <c r="Y30" s="3"/>
      <c r="Z30" s="3"/>
      <c r="AA30" s="55" t="s">
        <v>104</v>
      </c>
      <c r="AB30" s="55" t="s">
        <v>42</v>
      </c>
      <c r="AC30" s="55" t="s">
        <v>64</v>
      </c>
      <c r="AD30" s="55" t="s">
        <v>65</v>
      </c>
      <c r="AE30" s="55" t="s">
        <v>227</v>
      </c>
      <c r="AF30" s="4" t="s">
        <v>228</v>
      </c>
      <c r="AG30" s="69" t="s">
        <v>229</v>
      </c>
      <c r="AH30" s="74" t="s">
        <v>230</v>
      </c>
      <c r="AI30" s="55">
        <v>142.26790099999999</v>
      </c>
    </row>
    <row r="31" spans="2:39" s="14" customFormat="1" ht="21" customHeight="1">
      <c r="B31" s="24">
        <v>5</v>
      </c>
      <c r="C31" s="24" t="s">
        <v>224</v>
      </c>
      <c r="D31" s="55" t="s">
        <v>224</v>
      </c>
      <c r="E31" s="55" t="s">
        <v>231</v>
      </c>
      <c r="F31" s="55" t="s">
        <v>232</v>
      </c>
      <c r="G31" s="55" t="s">
        <v>137</v>
      </c>
      <c r="H31" s="55">
        <v>205</v>
      </c>
      <c r="I31" s="55" t="s">
        <v>27</v>
      </c>
      <c r="J31" s="3"/>
      <c r="K31" s="3"/>
      <c r="L31" s="3"/>
      <c r="M31" s="3"/>
      <c r="N31" s="3"/>
      <c r="O31" s="3"/>
      <c r="P31" s="3"/>
      <c r="Q31" s="3">
        <v>20</v>
      </c>
      <c r="R31" s="3"/>
      <c r="S31" s="3"/>
      <c r="T31" s="3"/>
      <c r="U31" s="3"/>
      <c r="V31" s="3">
        <f t="shared" si="4"/>
        <v>20</v>
      </c>
      <c r="W31" s="3"/>
      <c r="X31" s="3"/>
      <c r="Y31" s="3"/>
      <c r="Z31" s="3"/>
      <c r="AA31" s="55" t="s">
        <v>105</v>
      </c>
      <c r="AB31" s="55" t="s">
        <v>42</v>
      </c>
      <c r="AC31" s="55" t="s">
        <v>64</v>
      </c>
      <c r="AD31" s="55" t="s">
        <v>65</v>
      </c>
      <c r="AE31" s="4" t="s">
        <v>233</v>
      </c>
      <c r="AF31" s="4" t="s">
        <v>228</v>
      </c>
      <c r="AG31" s="69" t="s">
        <v>234</v>
      </c>
      <c r="AH31" s="55">
        <v>44.116225999999997</v>
      </c>
      <c r="AI31" s="55">
        <v>142.705219</v>
      </c>
    </row>
    <row r="32" spans="2:39" s="14" customFormat="1" ht="21" customHeight="1">
      <c r="B32" s="24">
        <v>6</v>
      </c>
      <c r="C32" s="24" t="s">
        <v>25</v>
      </c>
      <c r="D32" s="55" t="s">
        <v>219</v>
      </c>
      <c r="E32" s="55" t="s">
        <v>141</v>
      </c>
      <c r="F32" s="55" t="s">
        <v>271</v>
      </c>
      <c r="G32" s="55" t="s">
        <v>28</v>
      </c>
      <c r="H32" s="55">
        <v>11.3</v>
      </c>
      <c r="I32" s="55" t="s">
        <v>27</v>
      </c>
      <c r="J32" s="104">
        <v>64000</v>
      </c>
      <c r="K32" s="108"/>
      <c r="L32" s="108"/>
      <c r="M32" s="109"/>
      <c r="N32" s="3"/>
      <c r="O32" s="3"/>
      <c r="P32" s="3"/>
      <c r="Q32" s="3"/>
      <c r="R32" s="3"/>
      <c r="S32" s="3"/>
      <c r="T32" s="3"/>
      <c r="U32" s="3"/>
      <c r="V32" s="3">
        <f t="shared" si="4"/>
        <v>64000</v>
      </c>
      <c r="W32" s="3"/>
      <c r="X32" s="3"/>
      <c r="Y32" s="3"/>
      <c r="Z32" s="3"/>
      <c r="AA32" s="55" t="s">
        <v>104</v>
      </c>
      <c r="AB32" s="55" t="s">
        <v>49</v>
      </c>
      <c r="AC32" s="55" t="s">
        <v>60</v>
      </c>
      <c r="AD32" s="55" t="s">
        <v>109</v>
      </c>
      <c r="AE32" s="4" t="s">
        <v>269</v>
      </c>
      <c r="AF32" s="4" t="s">
        <v>272</v>
      </c>
      <c r="AG32" s="69" t="s">
        <v>273</v>
      </c>
      <c r="AH32" s="73" t="s">
        <v>274</v>
      </c>
      <c r="AI32" s="55">
        <v>142.42849699999999</v>
      </c>
    </row>
    <row r="33" spans="2:39" s="14" customFormat="1" ht="21" customHeight="1">
      <c r="B33" s="24">
        <v>7</v>
      </c>
      <c r="C33" s="24" t="s">
        <v>25</v>
      </c>
      <c r="D33" s="55" t="s">
        <v>219</v>
      </c>
      <c r="E33" s="55" t="s">
        <v>220</v>
      </c>
      <c r="F33" s="55" t="s">
        <v>275</v>
      </c>
      <c r="G33" s="55" t="s">
        <v>28</v>
      </c>
      <c r="H33" s="55">
        <v>20.3</v>
      </c>
      <c r="I33" s="55" t="s">
        <v>26</v>
      </c>
      <c r="J33" s="104">
        <v>68000</v>
      </c>
      <c r="K33" s="108"/>
      <c r="L33" s="108"/>
      <c r="M33" s="109"/>
      <c r="N33" s="3"/>
      <c r="O33" s="3"/>
      <c r="P33" s="3"/>
      <c r="Q33" s="3"/>
      <c r="R33" s="3"/>
      <c r="S33" s="3"/>
      <c r="T33" s="3"/>
      <c r="U33" s="3"/>
      <c r="V33" s="3">
        <f t="shared" si="4"/>
        <v>68000</v>
      </c>
      <c r="W33" s="3"/>
      <c r="X33" s="3"/>
      <c r="Y33" s="3"/>
      <c r="Z33" s="3"/>
      <c r="AA33" s="55" t="s">
        <v>104</v>
      </c>
      <c r="AB33" s="55" t="s">
        <v>49</v>
      </c>
      <c r="AC33" s="55" t="s">
        <v>60</v>
      </c>
      <c r="AD33" s="55" t="s">
        <v>109</v>
      </c>
      <c r="AE33" s="4" t="s">
        <v>269</v>
      </c>
      <c r="AF33" s="4" t="s">
        <v>272</v>
      </c>
      <c r="AG33" s="69" t="s">
        <v>276</v>
      </c>
      <c r="AH33" s="55">
        <v>43.684068000000003</v>
      </c>
      <c r="AI33" s="55">
        <v>142.525882</v>
      </c>
    </row>
    <row r="34" spans="2:39" s="14" customFormat="1" ht="21" customHeight="1">
      <c r="B34" s="24">
        <v>8</v>
      </c>
      <c r="C34" s="24" t="s">
        <v>25</v>
      </c>
      <c r="D34" s="55" t="s">
        <v>219</v>
      </c>
      <c r="E34" s="55" t="s">
        <v>141</v>
      </c>
      <c r="F34" s="55" t="s">
        <v>277</v>
      </c>
      <c r="G34" s="55" t="s">
        <v>28</v>
      </c>
      <c r="H34" s="55">
        <v>27.4</v>
      </c>
      <c r="I34" s="55" t="s">
        <v>27</v>
      </c>
      <c r="J34" s="104">
        <v>104000</v>
      </c>
      <c r="K34" s="108"/>
      <c r="L34" s="108"/>
      <c r="M34" s="109"/>
      <c r="N34" s="3"/>
      <c r="O34" s="3"/>
      <c r="P34" s="3"/>
      <c r="Q34" s="3"/>
      <c r="R34" s="3"/>
      <c r="S34" s="3"/>
      <c r="T34" s="3"/>
      <c r="U34" s="3"/>
      <c r="V34" s="3">
        <f t="shared" si="4"/>
        <v>104000</v>
      </c>
      <c r="W34" s="3"/>
      <c r="X34" s="3"/>
      <c r="Y34" s="3"/>
      <c r="Z34" s="3"/>
      <c r="AA34" s="55" t="s">
        <v>104</v>
      </c>
      <c r="AB34" s="55" t="s">
        <v>49</v>
      </c>
      <c r="AC34" s="55" t="s">
        <v>60</v>
      </c>
      <c r="AD34" s="55" t="s">
        <v>109</v>
      </c>
      <c r="AE34" s="4" t="s">
        <v>269</v>
      </c>
      <c r="AF34" s="4" t="s">
        <v>272</v>
      </c>
      <c r="AG34" s="69" t="s">
        <v>278</v>
      </c>
      <c r="AH34" s="55">
        <v>43.645352000000003</v>
      </c>
      <c r="AI34" s="55">
        <v>142.59232900000001</v>
      </c>
    </row>
    <row r="35" spans="2:39" s="14" customFormat="1" ht="21" customHeight="1">
      <c r="B35" s="24">
        <v>9</v>
      </c>
      <c r="C35" s="24" t="s">
        <v>224</v>
      </c>
      <c r="D35" s="55" t="s">
        <v>224</v>
      </c>
      <c r="E35" s="55" t="s">
        <v>279</v>
      </c>
      <c r="F35" s="55" t="s">
        <v>280</v>
      </c>
      <c r="G35" s="55" t="s">
        <v>137</v>
      </c>
      <c r="H35" s="71">
        <v>53</v>
      </c>
      <c r="I35" s="55" t="s">
        <v>26</v>
      </c>
      <c r="J35" s="3"/>
      <c r="K35" s="3"/>
      <c r="L35" s="104">
        <v>30000</v>
      </c>
      <c r="M35" s="105"/>
      <c r="N35" s="105"/>
      <c r="O35" s="105"/>
      <c r="P35" s="105"/>
      <c r="Q35" s="105"/>
      <c r="R35" s="106"/>
      <c r="S35" s="3"/>
      <c r="T35" s="3"/>
      <c r="U35" s="3"/>
      <c r="V35" s="49">
        <f t="shared" si="4"/>
        <v>30000</v>
      </c>
      <c r="W35" s="3"/>
      <c r="X35" s="3"/>
      <c r="Y35" s="3"/>
      <c r="Z35" s="3"/>
      <c r="AA35" s="55" t="s">
        <v>104</v>
      </c>
      <c r="AB35" s="55" t="s">
        <v>42</v>
      </c>
      <c r="AC35" s="55" t="s">
        <v>64</v>
      </c>
      <c r="AD35" s="55" t="s">
        <v>65</v>
      </c>
      <c r="AE35" s="55" t="s">
        <v>227</v>
      </c>
      <c r="AF35" s="4" t="s">
        <v>174</v>
      </c>
      <c r="AG35" s="69" t="s">
        <v>281</v>
      </c>
      <c r="AH35" s="74" t="s">
        <v>282</v>
      </c>
      <c r="AI35" s="74" t="s">
        <v>283</v>
      </c>
    </row>
    <row r="36" spans="2:39" s="14" customFormat="1" ht="21" customHeight="1">
      <c r="B36" s="24">
        <v>10</v>
      </c>
      <c r="C36" s="24" t="s">
        <v>224</v>
      </c>
      <c r="D36" s="55" t="s">
        <v>224</v>
      </c>
      <c r="E36" s="55" t="s">
        <v>279</v>
      </c>
      <c r="F36" s="55" t="s">
        <v>284</v>
      </c>
      <c r="G36" s="55" t="s">
        <v>137</v>
      </c>
      <c r="H36" s="71">
        <v>57</v>
      </c>
      <c r="I36" s="55" t="s">
        <v>26</v>
      </c>
      <c r="J36" s="3"/>
      <c r="K36" s="3"/>
      <c r="L36" s="3"/>
      <c r="M36" s="3"/>
      <c r="N36" s="3"/>
      <c r="O36" s="3"/>
      <c r="P36" s="104">
        <v>85000</v>
      </c>
      <c r="Q36" s="105"/>
      <c r="R36" s="106"/>
      <c r="S36" s="3"/>
      <c r="T36" s="3"/>
      <c r="U36" s="3"/>
      <c r="V36" s="49">
        <f t="shared" si="4"/>
        <v>85000</v>
      </c>
      <c r="W36" s="3"/>
      <c r="X36" s="3">
        <v>16000</v>
      </c>
      <c r="Y36" s="3"/>
      <c r="Z36" s="3"/>
      <c r="AA36" s="55" t="s">
        <v>104</v>
      </c>
      <c r="AB36" s="55" t="s">
        <v>42</v>
      </c>
      <c r="AC36" s="55" t="s">
        <v>64</v>
      </c>
      <c r="AD36" s="55" t="s">
        <v>65</v>
      </c>
      <c r="AE36" s="55" t="s">
        <v>227</v>
      </c>
      <c r="AF36" s="4" t="s">
        <v>174</v>
      </c>
      <c r="AG36" s="69" t="s">
        <v>285</v>
      </c>
      <c r="AH36" s="74" t="s">
        <v>286</v>
      </c>
      <c r="AI36" s="74" t="s">
        <v>287</v>
      </c>
    </row>
    <row r="37" spans="2:39" s="14" customFormat="1" ht="21" customHeight="1">
      <c r="B37" s="24">
        <v>11</v>
      </c>
      <c r="C37" s="24" t="s">
        <v>224</v>
      </c>
      <c r="D37" s="55" t="s">
        <v>224</v>
      </c>
      <c r="E37" s="55" t="s">
        <v>279</v>
      </c>
      <c r="F37" s="55" t="s">
        <v>288</v>
      </c>
      <c r="G37" s="55" t="s">
        <v>137</v>
      </c>
      <c r="H37" s="71">
        <v>76.599999999999994</v>
      </c>
      <c r="I37" s="55" t="s">
        <v>27</v>
      </c>
      <c r="J37" s="3"/>
      <c r="K37" s="3"/>
      <c r="L37" s="3"/>
      <c r="M37" s="3"/>
      <c r="N37" s="3"/>
      <c r="O37" s="3"/>
      <c r="P37" s="121">
        <v>42000</v>
      </c>
      <c r="Q37" s="122"/>
      <c r="R37" s="123"/>
      <c r="S37" s="72"/>
      <c r="T37" s="72"/>
      <c r="U37" s="3"/>
      <c r="V37" s="49">
        <f t="shared" si="4"/>
        <v>42000</v>
      </c>
      <c r="W37" s="3"/>
      <c r="X37" s="3"/>
      <c r="Y37" s="3"/>
      <c r="Z37" s="3"/>
      <c r="AA37" s="55" t="s">
        <v>104</v>
      </c>
      <c r="AB37" s="55" t="s">
        <v>42</v>
      </c>
      <c r="AC37" s="55" t="s">
        <v>64</v>
      </c>
      <c r="AD37" s="55" t="s">
        <v>65</v>
      </c>
      <c r="AE37" s="55" t="s">
        <v>227</v>
      </c>
      <c r="AF37" s="4" t="s">
        <v>174</v>
      </c>
      <c r="AG37" s="69" t="s">
        <v>289</v>
      </c>
      <c r="AH37" s="74" t="s">
        <v>290</v>
      </c>
      <c r="AI37" s="74" t="s">
        <v>291</v>
      </c>
    </row>
    <row r="38" spans="2:39" s="14" customFormat="1" ht="21" customHeight="1">
      <c r="B38" s="24">
        <v>12</v>
      </c>
      <c r="C38" s="24" t="s">
        <v>61</v>
      </c>
      <c r="D38" s="55" t="s">
        <v>61</v>
      </c>
      <c r="E38" s="55" t="s">
        <v>62</v>
      </c>
      <c r="F38" s="55" t="s">
        <v>173</v>
      </c>
      <c r="G38" s="55" t="s">
        <v>137</v>
      </c>
      <c r="H38" s="71">
        <v>120</v>
      </c>
      <c r="I38" s="55" t="s">
        <v>27</v>
      </c>
      <c r="J38" s="3"/>
      <c r="K38" s="3"/>
      <c r="L38" s="3"/>
      <c r="M38" s="3"/>
      <c r="N38" s="3"/>
      <c r="O38" s="11"/>
      <c r="P38" s="104">
        <v>16000</v>
      </c>
      <c r="Q38" s="105"/>
      <c r="R38" s="106"/>
      <c r="S38" s="3"/>
      <c r="T38" s="3"/>
      <c r="U38" s="12"/>
      <c r="V38" s="49">
        <f t="shared" si="4"/>
        <v>16000</v>
      </c>
      <c r="W38" s="3"/>
      <c r="X38" s="3"/>
      <c r="Y38" s="3"/>
      <c r="Z38" s="3"/>
      <c r="AA38" s="70" t="s">
        <v>48</v>
      </c>
      <c r="AB38" s="55" t="s">
        <v>49</v>
      </c>
      <c r="AC38" s="55" t="s">
        <v>64</v>
      </c>
      <c r="AD38" s="55" t="s">
        <v>65</v>
      </c>
      <c r="AE38" s="55" t="s">
        <v>292</v>
      </c>
      <c r="AF38" s="4" t="s">
        <v>174</v>
      </c>
      <c r="AG38" s="69" t="s">
        <v>293</v>
      </c>
      <c r="AH38" s="55">
        <v>44.531635999999999</v>
      </c>
      <c r="AI38" s="55">
        <v>142.32960299999999</v>
      </c>
    </row>
    <row r="39" spans="2:39" s="14" customFormat="1" ht="21" customHeight="1">
      <c r="B39" s="24">
        <v>13</v>
      </c>
      <c r="C39" s="24" t="s">
        <v>61</v>
      </c>
      <c r="D39" s="55" t="s">
        <v>61</v>
      </c>
      <c r="E39" s="55" t="s">
        <v>62</v>
      </c>
      <c r="F39" s="55" t="s">
        <v>294</v>
      </c>
      <c r="G39" s="55" t="s">
        <v>137</v>
      </c>
      <c r="H39" s="71">
        <v>129</v>
      </c>
      <c r="I39" s="55" t="s">
        <v>26</v>
      </c>
      <c r="J39" s="3"/>
      <c r="K39" s="3"/>
      <c r="L39" s="104">
        <v>44600</v>
      </c>
      <c r="M39" s="105"/>
      <c r="N39" s="105"/>
      <c r="O39" s="105"/>
      <c r="P39" s="105"/>
      <c r="Q39" s="105"/>
      <c r="R39" s="106"/>
      <c r="S39" s="3"/>
      <c r="T39" s="3"/>
      <c r="U39" s="12"/>
      <c r="V39" s="49">
        <f t="shared" si="4"/>
        <v>44600</v>
      </c>
      <c r="W39" s="3"/>
      <c r="X39" s="3"/>
      <c r="Y39" s="3"/>
      <c r="Z39" s="3"/>
      <c r="AA39" s="70" t="s">
        <v>48</v>
      </c>
      <c r="AB39" s="55" t="s">
        <v>49</v>
      </c>
      <c r="AC39" s="55" t="s">
        <v>64</v>
      </c>
      <c r="AD39" s="55" t="s">
        <v>65</v>
      </c>
      <c r="AE39" s="55" t="s">
        <v>292</v>
      </c>
      <c r="AF39" s="4" t="s">
        <v>174</v>
      </c>
      <c r="AG39" s="69" t="s">
        <v>295</v>
      </c>
      <c r="AH39" s="74" t="s">
        <v>296</v>
      </c>
      <c r="AI39" s="74" t="s">
        <v>297</v>
      </c>
    </row>
    <row r="40" spans="2:39" s="14" customFormat="1" ht="21" customHeight="1">
      <c r="B40" s="24">
        <v>14</v>
      </c>
      <c r="C40" s="24" t="s">
        <v>224</v>
      </c>
      <c r="D40" s="55" t="s">
        <v>224</v>
      </c>
      <c r="E40" s="55" t="s">
        <v>231</v>
      </c>
      <c r="F40" s="55" t="s">
        <v>298</v>
      </c>
      <c r="G40" s="55" t="s">
        <v>137</v>
      </c>
      <c r="H40" s="71">
        <v>168</v>
      </c>
      <c r="I40" s="55" t="s">
        <v>26</v>
      </c>
      <c r="J40" s="3"/>
      <c r="K40" s="3"/>
      <c r="L40" s="104">
        <v>15000</v>
      </c>
      <c r="M40" s="105"/>
      <c r="N40" s="105"/>
      <c r="O40" s="105"/>
      <c r="P40" s="105"/>
      <c r="Q40" s="105"/>
      <c r="R40" s="106"/>
      <c r="S40" s="3"/>
      <c r="T40" s="3"/>
      <c r="U40" s="12"/>
      <c r="V40" s="49">
        <f t="shared" si="4"/>
        <v>15000</v>
      </c>
      <c r="W40" s="3"/>
      <c r="X40" s="3"/>
      <c r="Y40" s="3"/>
      <c r="Z40" s="3"/>
      <c r="AA40" s="70" t="s">
        <v>48</v>
      </c>
      <c r="AB40" s="55" t="s">
        <v>42</v>
      </c>
      <c r="AC40" s="55" t="s">
        <v>64</v>
      </c>
      <c r="AD40" s="55" t="s">
        <v>65</v>
      </c>
      <c r="AE40" s="4" t="s">
        <v>233</v>
      </c>
      <c r="AF40" s="4" t="s">
        <v>174</v>
      </c>
      <c r="AG40" s="69" t="s">
        <v>299</v>
      </c>
      <c r="AH40" s="74" t="s">
        <v>300</v>
      </c>
      <c r="AI40" s="74" t="s">
        <v>301</v>
      </c>
    </row>
    <row r="41" spans="2:39" s="14" customFormat="1" ht="21" customHeight="1">
      <c r="B41" s="24">
        <v>15</v>
      </c>
      <c r="C41" s="24" t="s">
        <v>224</v>
      </c>
      <c r="D41" s="55" t="s">
        <v>224</v>
      </c>
      <c r="E41" s="55" t="s">
        <v>231</v>
      </c>
      <c r="F41" s="55" t="s">
        <v>302</v>
      </c>
      <c r="G41" s="55" t="s">
        <v>137</v>
      </c>
      <c r="H41" s="71">
        <v>173</v>
      </c>
      <c r="I41" s="55" t="s">
        <v>27</v>
      </c>
      <c r="J41" s="3"/>
      <c r="K41" s="3"/>
      <c r="L41" s="3"/>
      <c r="M41" s="3"/>
      <c r="N41" s="3"/>
      <c r="O41" s="11"/>
      <c r="P41" s="120">
        <v>83000</v>
      </c>
      <c r="Q41" s="120"/>
      <c r="R41" s="120"/>
      <c r="S41" s="3"/>
      <c r="T41" s="3"/>
      <c r="U41" s="12"/>
      <c r="V41" s="49">
        <f t="shared" si="4"/>
        <v>83000</v>
      </c>
      <c r="W41" s="3"/>
      <c r="X41" s="3"/>
      <c r="Y41" s="3"/>
      <c r="Z41" s="3"/>
      <c r="AA41" s="70" t="s">
        <v>48</v>
      </c>
      <c r="AB41" s="55" t="s">
        <v>42</v>
      </c>
      <c r="AC41" s="55" t="s">
        <v>64</v>
      </c>
      <c r="AD41" s="55" t="s">
        <v>65</v>
      </c>
      <c r="AE41" s="4" t="s">
        <v>233</v>
      </c>
      <c r="AF41" s="4" t="s">
        <v>174</v>
      </c>
      <c r="AG41" s="69" t="s">
        <v>303</v>
      </c>
      <c r="AH41" s="74" t="s">
        <v>304</v>
      </c>
      <c r="AI41" s="74" t="s">
        <v>305</v>
      </c>
    </row>
    <row r="42" spans="2:39" ht="21" customHeight="1">
      <c r="B42" s="19"/>
      <c r="C42" s="19"/>
      <c r="D42" s="19"/>
      <c r="E42" s="19"/>
      <c r="F42" s="19"/>
      <c r="G42" s="19"/>
      <c r="H42" s="19"/>
      <c r="I42" s="19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19"/>
      <c r="AB42" s="19"/>
      <c r="AC42" s="19"/>
      <c r="AD42" s="19"/>
      <c r="AE42" s="19"/>
      <c r="AF42" s="19"/>
      <c r="AG42" s="18"/>
      <c r="AH42" s="19"/>
      <c r="AI42" s="19"/>
    </row>
    <row r="43" spans="2:39" ht="21" customHeight="1">
      <c r="B43" s="87" t="s">
        <v>37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9"/>
      <c r="AH43" s="89"/>
      <c r="AI43" s="90"/>
    </row>
    <row r="44" spans="2:39" s="75" customFormat="1" ht="21" customHeight="1">
      <c r="B44" s="30">
        <v>1</v>
      </c>
      <c r="C44" s="30" t="s">
        <v>146</v>
      </c>
      <c r="D44" s="51" t="s">
        <v>149</v>
      </c>
      <c r="E44" s="51" t="s">
        <v>142</v>
      </c>
      <c r="F44" s="51" t="s">
        <v>164</v>
      </c>
      <c r="G44" s="51" t="s">
        <v>138</v>
      </c>
      <c r="H44" s="65">
        <v>19</v>
      </c>
      <c r="I44" s="76" t="s">
        <v>26</v>
      </c>
      <c r="J44" s="31"/>
      <c r="K44" s="31"/>
      <c r="L44" s="31"/>
      <c r="M44" s="31"/>
      <c r="N44" s="31"/>
      <c r="O44" s="31"/>
      <c r="P44" s="94">
        <v>20000</v>
      </c>
      <c r="Q44" s="95"/>
      <c r="R44" s="95"/>
      <c r="S44" s="95"/>
      <c r="T44" s="96"/>
      <c r="U44" s="32"/>
      <c r="V44" s="32">
        <f t="shared" ref="V44:V45" si="5">SUM(J44:U44)</f>
        <v>20000</v>
      </c>
      <c r="W44" s="31"/>
      <c r="X44" s="31"/>
      <c r="Y44" s="31"/>
      <c r="Z44" s="31"/>
      <c r="AA44" s="77" t="s">
        <v>104</v>
      </c>
      <c r="AB44" s="51" t="s">
        <v>49</v>
      </c>
      <c r="AC44" s="51" t="s">
        <v>147</v>
      </c>
      <c r="AD44" s="51" t="s">
        <v>148</v>
      </c>
      <c r="AE44" s="22" t="s">
        <v>252</v>
      </c>
      <c r="AF44" s="22" t="s">
        <v>251</v>
      </c>
      <c r="AG44" s="52" t="s">
        <v>306</v>
      </c>
      <c r="AH44" s="51">
        <v>43.018383999999998</v>
      </c>
      <c r="AI44" s="51">
        <v>143.44333599999999</v>
      </c>
      <c r="AJ44" s="78"/>
      <c r="AK44" s="78"/>
      <c r="AL44" s="78"/>
      <c r="AM44" s="78"/>
    </row>
    <row r="45" spans="2:39" s="75" customFormat="1" ht="21" customHeight="1">
      <c r="B45" s="30">
        <v>2</v>
      </c>
      <c r="C45" s="30" t="s">
        <v>146</v>
      </c>
      <c r="D45" s="51" t="s">
        <v>149</v>
      </c>
      <c r="E45" s="51" t="s">
        <v>142</v>
      </c>
      <c r="F45" s="51" t="s">
        <v>250</v>
      </c>
      <c r="G45" s="51" t="s">
        <v>136</v>
      </c>
      <c r="H45" s="65">
        <v>8</v>
      </c>
      <c r="I45" s="76" t="s">
        <v>26</v>
      </c>
      <c r="J45" s="31"/>
      <c r="K45" s="31"/>
      <c r="L45" s="31"/>
      <c r="M45" s="31"/>
      <c r="N45" s="31"/>
      <c r="O45" s="31"/>
      <c r="P45" s="31"/>
      <c r="Q45" s="31"/>
      <c r="R45" s="94">
        <v>9000</v>
      </c>
      <c r="S45" s="96"/>
      <c r="T45" s="31"/>
      <c r="U45" s="32"/>
      <c r="V45" s="32">
        <f t="shared" si="5"/>
        <v>9000</v>
      </c>
      <c r="W45" s="31"/>
      <c r="X45" s="31"/>
      <c r="Y45" s="94">
        <v>10000</v>
      </c>
      <c r="Z45" s="96"/>
      <c r="AA45" s="77" t="s">
        <v>104</v>
      </c>
      <c r="AB45" s="51" t="s">
        <v>49</v>
      </c>
      <c r="AC45" s="51" t="s">
        <v>147</v>
      </c>
      <c r="AD45" s="51" t="s">
        <v>148</v>
      </c>
      <c r="AE45" s="22" t="s">
        <v>252</v>
      </c>
      <c r="AF45" s="22" t="s">
        <v>251</v>
      </c>
      <c r="AG45" s="52" t="s">
        <v>132</v>
      </c>
      <c r="AH45" s="51">
        <v>42.927951999999998</v>
      </c>
      <c r="AI45" s="51">
        <v>143.437961</v>
      </c>
      <c r="AJ45" s="78"/>
      <c r="AK45" s="78"/>
      <c r="AL45" s="78"/>
      <c r="AM45" s="78"/>
    </row>
    <row r="46" spans="2:39" ht="21" customHeight="1">
      <c r="B46" s="19"/>
      <c r="C46" s="19"/>
      <c r="D46" s="19"/>
      <c r="E46" s="19"/>
      <c r="F46" s="19"/>
      <c r="G46" s="19"/>
      <c r="H46" s="19"/>
      <c r="I46" s="19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33"/>
      <c r="W46" s="20"/>
      <c r="X46" s="20"/>
      <c r="Y46" s="20"/>
      <c r="Z46" s="20"/>
      <c r="AA46" s="19"/>
      <c r="AB46" s="19"/>
      <c r="AC46" s="19"/>
      <c r="AD46" s="19"/>
      <c r="AE46" s="19"/>
      <c r="AF46" s="19"/>
      <c r="AG46" s="18"/>
      <c r="AH46" s="19"/>
      <c r="AI46" s="19"/>
    </row>
    <row r="47" spans="2:39" ht="21" customHeight="1">
      <c r="B47" s="87" t="s">
        <v>39</v>
      </c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113"/>
    </row>
    <row r="48" spans="2:39" s="21" customFormat="1" ht="21" customHeight="1">
      <c r="B48" s="50">
        <v>1</v>
      </c>
      <c r="C48" s="50" t="s">
        <v>66</v>
      </c>
      <c r="D48" s="19" t="s">
        <v>67</v>
      </c>
      <c r="E48" s="19" t="s">
        <v>68</v>
      </c>
      <c r="F48" s="19" t="s">
        <v>176</v>
      </c>
      <c r="G48" s="19" t="s">
        <v>69</v>
      </c>
      <c r="H48" s="19">
        <v>47.4</v>
      </c>
      <c r="I48" s="19" t="s">
        <v>27</v>
      </c>
      <c r="J48" s="20"/>
      <c r="K48" s="20"/>
      <c r="L48" s="20"/>
      <c r="M48" s="20"/>
      <c r="N48" s="20"/>
      <c r="O48" s="20"/>
      <c r="P48" s="94">
        <v>13500</v>
      </c>
      <c r="Q48" s="95"/>
      <c r="R48" s="95"/>
      <c r="S48" s="95"/>
      <c r="T48" s="95"/>
      <c r="U48" s="96"/>
      <c r="V48" s="46">
        <f t="shared" ref="V48" si="6">SUM(J48:U48)</f>
        <v>13500</v>
      </c>
      <c r="W48" s="20"/>
      <c r="X48" s="20"/>
      <c r="Y48" s="19"/>
      <c r="Z48" s="20"/>
      <c r="AA48" s="19" t="s">
        <v>104</v>
      </c>
      <c r="AB48" s="51" t="s">
        <v>42</v>
      </c>
      <c r="AC48" s="19" t="s">
        <v>70</v>
      </c>
      <c r="AD48" s="19" t="s">
        <v>110</v>
      </c>
      <c r="AE48" s="22"/>
      <c r="AF48" s="19" t="s">
        <v>47</v>
      </c>
      <c r="AG48" s="53" t="s">
        <v>98</v>
      </c>
      <c r="AH48" s="19"/>
      <c r="AI48" s="19"/>
      <c r="AJ48" s="54"/>
      <c r="AK48" s="54"/>
      <c r="AL48" s="54"/>
      <c r="AM48" s="54"/>
    </row>
    <row r="49" spans="2:39" s="21" customFormat="1" ht="21" customHeight="1">
      <c r="B49" s="50">
        <v>2</v>
      </c>
      <c r="C49" s="50" t="s">
        <v>66</v>
      </c>
      <c r="D49" s="19" t="s">
        <v>67</v>
      </c>
      <c r="E49" s="19" t="s">
        <v>68</v>
      </c>
      <c r="F49" s="19" t="s">
        <v>307</v>
      </c>
      <c r="G49" s="19" t="s">
        <v>69</v>
      </c>
      <c r="H49" s="19">
        <v>43</v>
      </c>
      <c r="I49" s="19" t="s">
        <v>27</v>
      </c>
      <c r="J49" s="20"/>
      <c r="K49" s="20"/>
      <c r="L49" s="20"/>
      <c r="M49" s="20"/>
      <c r="N49" s="20"/>
      <c r="O49" s="20"/>
      <c r="P49" s="94"/>
      <c r="Q49" s="95"/>
      <c r="R49" s="95"/>
      <c r="S49" s="95"/>
      <c r="T49" s="95"/>
      <c r="U49" s="96"/>
      <c r="V49" s="46"/>
      <c r="W49" s="20"/>
      <c r="X49" s="20"/>
      <c r="Y49" s="19">
        <v>22000</v>
      </c>
      <c r="Z49" s="20"/>
      <c r="AA49" s="19" t="s">
        <v>104</v>
      </c>
      <c r="AB49" s="51" t="s">
        <v>42</v>
      </c>
      <c r="AC49" s="19" t="s">
        <v>70</v>
      </c>
      <c r="AD49" s="19" t="s">
        <v>110</v>
      </c>
      <c r="AE49" s="22"/>
      <c r="AF49" s="19" t="s">
        <v>47</v>
      </c>
      <c r="AG49" s="53" t="s">
        <v>308</v>
      </c>
      <c r="AH49" s="19"/>
      <c r="AI49" s="19"/>
      <c r="AJ49" s="54"/>
      <c r="AK49" s="54"/>
      <c r="AL49" s="54"/>
      <c r="AM49" s="54"/>
    </row>
    <row r="50" spans="2:39" ht="21" customHeight="1">
      <c r="B50" s="19"/>
      <c r="C50" s="19"/>
      <c r="D50" s="19"/>
      <c r="E50" s="19"/>
      <c r="F50" s="19"/>
      <c r="G50" s="19"/>
      <c r="H50" s="19"/>
      <c r="I50" s="19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19"/>
      <c r="Z50" s="20"/>
      <c r="AA50" s="19"/>
      <c r="AB50" s="19"/>
      <c r="AC50" s="19"/>
      <c r="AD50" s="19"/>
      <c r="AE50" s="19"/>
      <c r="AF50" s="19"/>
      <c r="AG50" s="18"/>
      <c r="AH50" s="19"/>
      <c r="AI50" s="19"/>
    </row>
    <row r="51" spans="2:39" ht="21" customHeight="1">
      <c r="B51" s="87" t="s">
        <v>38</v>
      </c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9"/>
      <c r="AH51" s="89"/>
      <c r="AI51" s="90"/>
    </row>
    <row r="52" spans="2:39" s="7" customFormat="1" ht="21" customHeight="1">
      <c r="B52" s="24">
        <v>1</v>
      </c>
      <c r="C52" s="24" t="s">
        <v>119</v>
      </c>
      <c r="D52" s="5" t="s">
        <v>119</v>
      </c>
      <c r="E52" s="55" t="s">
        <v>120</v>
      </c>
      <c r="F52" s="5" t="s">
        <v>193</v>
      </c>
      <c r="G52" s="5" t="s">
        <v>28</v>
      </c>
      <c r="H52" s="5">
        <v>3.5</v>
      </c>
      <c r="I52" s="5" t="s">
        <v>26</v>
      </c>
      <c r="J52" s="8"/>
      <c r="K52" s="8"/>
      <c r="L52" s="8"/>
      <c r="M52" s="91">
        <v>10600</v>
      </c>
      <c r="N52" s="92"/>
      <c r="O52" s="92"/>
      <c r="P52" s="92"/>
      <c r="Q52" s="92"/>
      <c r="R52" s="92"/>
      <c r="S52" s="92"/>
      <c r="T52" s="92"/>
      <c r="U52" s="93"/>
      <c r="V52" s="47">
        <f t="shared" ref="V52:V70" si="7">SUM(J52:U52)</f>
        <v>10600</v>
      </c>
      <c r="W52" s="8"/>
      <c r="X52" s="8"/>
      <c r="Y52" s="8"/>
      <c r="Z52" s="8"/>
      <c r="AA52" s="5" t="s">
        <v>48</v>
      </c>
      <c r="AB52" s="5" t="s">
        <v>42</v>
      </c>
      <c r="AC52" s="5" t="s">
        <v>88</v>
      </c>
      <c r="AD52" s="5" t="s">
        <v>111</v>
      </c>
      <c r="AE52" s="4" t="s">
        <v>309</v>
      </c>
      <c r="AF52" s="39" t="s">
        <v>204</v>
      </c>
      <c r="AG52" s="57" t="s">
        <v>99</v>
      </c>
      <c r="AH52" s="5">
        <v>44.215356</v>
      </c>
      <c r="AI52" s="5">
        <v>143.59815399999999</v>
      </c>
      <c r="AJ52" s="58"/>
      <c r="AK52" s="58"/>
      <c r="AL52" s="58"/>
      <c r="AM52" s="58"/>
    </row>
    <row r="53" spans="2:39" s="14" customFormat="1" ht="21" customHeight="1">
      <c r="B53" s="24">
        <v>2</v>
      </c>
      <c r="C53" s="24" t="s">
        <v>119</v>
      </c>
      <c r="D53" s="13" t="s">
        <v>119</v>
      </c>
      <c r="E53" s="13" t="s">
        <v>120</v>
      </c>
      <c r="F53" s="13" t="s">
        <v>194</v>
      </c>
      <c r="G53" s="13" t="s">
        <v>28</v>
      </c>
      <c r="H53" s="13">
        <v>6.2</v>
      </c>
      <c r="I53" s="13" t="s">
        <v>27</v>
      </c>
      <c r="J53" s="15"/>
      <c r="K53" s="15"/>
      <c r="L53" s="15"/>
      <c r="M53" s="110">
        <v>116400</v>
      </c>
      <c r="N53" s="111"/>
      <c r="O53" s="111"/>
      <c r="P53" s="111"/>
      <c r="Q53" s="111"/>
      <c r="R53" s="111"/>
      <c r="S53" s="111"/>
      <c r="T53" s="111"/>
      <c r="U53" s="112"/>
      <c r="V53" s="25">
        <f t="shared" si="7"/>
        <v>116400</v>
      </c>
      <c r="W53" s="15"/>
      <c r="X53" s="15"/>
      <c r="Y53" s="15"/>
      <c r="Z53" s="15"/>
      <c r="AA53" s="13" t="s">
        <v>48</v>
      </c>
      <c r="AB53" s="13" t="s">
        <v>42</v>
      </c>
      <c r="AC53" s="13" t="s">
        <v>88</v>
      </c>
      <c r="AD53" s="13" t="s">
        <v>111</v>
      </c>
      <c r="AE53" s="16" t="s">
        <v>309</v>
      </c>
      <c r="AF53" s="79" t="s">
        <v>205</v>
      </c>
      <c r="AG53" s="80" t="s">
        <v>121</v>
      </c>
      <c r="AH53" s="13">
        <v>44.193373999999999</v>
      </c>
      <c r="AI53" s="13">
        <v>143.58641600000001</v>
      </c>
      <c r="AJ53" s="81"/>
      <c r="AK53" s="81"/>
      <c r="AL53" s="81"/>
      <c r="AM53" s="81"/>
    </row>
    <row r="54" spans="2:39" s="14" customFormat="1" ht="21" customHeight="1">
      <c r="B54" s="24">
        <v>3</v>
      </c>
      <c r="C54" s="24" t="s">
        <v>119</v>
      </c>
      <c r="D54" s="13" t="s">
        <v>119</v>
      </c>
      <c r="E54" s="13" t="s">
        <v>120</v>
      </c>
      <c r="F54" s="13" t="s">
        <v>194</v>
      </c>
      <c r="G54" s="13" t="s">
        <v>28</v>
      </c>
      <c r="H54" s="13">
        <v>17.399999999999999</v>
      </c>
      <c r="I54" s="13" t="s">
        <v>27</v>
      </c>
      <c r="J54" s="15"/>
      <c r="K54" s="15"/>
      <c r="L54" s="15"/>
      <c r="M54" s="110">
        <v>37100</v>
      </c>
      <c r="N54" s="111"/>
      <c r="O54" s="111"/>
      <c r="P54" s="111"/>
      <c r="Q54" s="111"/>
      <c r="R54" s="111"/>
      <c r="S54" s="111"/>
      <c r="T54" s="111"/>
      <c r="U54" s="112"/>
      <c r="V54" s="25">
        <f t="shared" si="7"/>
        <v>37100</v>
      </c>
      <c r="W54" s="15"/>
      <c r="X54" s="15"/>
      <c r="Y54" s="15"/>
      <c r="Z54" s="15"/>
      <c r="AA54" s="13" t="s">
        <v>48</v>
      </c>
      <c r="AB54" s="13" t="s">
        <v>42</v>
      </c>
      <c r="AC54" s="13" t="s">
        <v>88</v>
      </c>
      <c r="AD54" s="13" t="s">
        <v>111</v>
      </c>
      <c r="AE54" s="16" t="s">
        <v>310</v>
      </c>
      <c r="AF54" s="79" t="s">
        <v>206</v>
      </c>
      <c r="AG54" s="80" t="s">
        <v>122</v>
      </c>
      <c r="AH54" s="13">
        <v>44.109851999999997</v>
      </c>
      <c r="AI54" s="13">
        <v>143.546505</v>
      </c>
      <c r="AJ54" s="81"/>
      <c r="AK54" s="81"/>
      <c r="AL54" s="81"/>
      <c r="AM54" s="81"/>
    </row>
    <row r="55" spans="2:39" s="14" customFormat="1" ht="21" customHeight="1">
      <c r="B55" s="24">
        <v>4</v>
      </c>
      <c r="C55" s="24" t="s">
        <v>119</v>
      </c>
      <c r="D55" s="13" t="s">
        <v>119</v>
      </c>
      <c r="E55" s="13" t="s">
        <v>195</v>
      </c>
      <c r="F55" s="13" t="s">
        <v>196</v>
      </c>
      <c r="G55" s="13" t="s">
        <v>28</v>
      </c>
      <c r="H55" s="13">
        <v>20.399999999999999</v>
      </c>
      <c r="I55" s="13" t="s">
        <v>27</v>
      </c>
      <c r="J55" s="15"/>
      <c r="K55" s="15"/>
      <c r="L55" s="15"/>
      <c r="M55" s="110">
        <v>87100</v>
      </c>
      <c r="N55" s="111"/>
      <c r="O55" s="111"/>
      <c r="P55" s="111"/>
      <c r="Q55" s="111"/>
      <c r="R55" s="111"/>
      <c r="S55" s="111"/>
      <c r="T55" s="111"/>
      <c r="U55" s="112"/>
      <c r="V55" s="25">
        <f t="shared" si="7"/>
        <v>87100</v>
      </c>
      <c r="W55" s="15"/>
      <c r="X55" s="15"/>
      <c r="Y55" s="15"/>
      <c r="Z55" s="15"/>
      <c r="AA55" s="13" t="s">
        <v>48</v>
      </c>
      <c r="AB55" s="13" t="s">
        <v>42</v>
      </c>
      <c r="AC55" s="13" t="s">
        <v>88</v>
      </c>
      <c r="AD55" s="13" t="s">
        <v>111</v>
      </c>
      <c r="AE55" s="16" t="s">
        <v>310</v>
      </c>
      <c r="AF55" s="79" t="s">
        <v>207</v>
      </c>
      <c r="AG55" s="80" t="s">
        <v>127</v>
      </c>
      <c r="AH55" s="13">
        <v>44.087677999999997</v>
      </c>
      <c r="AI55" s="13">
        <v>143.53459599999999</v>
      </c>
      <c r="AJ55" s="81"/>
      <c r="AK55" s="81"/>
      <c r="AL55" s="81"/>
      <c r="AM55" s="81"/>
    </row>
    <row r="56" spans="2:39" s="14" customFormat="1" ht="21" customHeight="1">
      <c r="B56" s="24">
        <v>5</v>
      </c>
      <c r="C56" s="24" t="s">
        <v>119</v>
      </c>
      <c r="D56" s="13" t="s">
        <v>119</v>
      </c>
      <c r="E56" s="13" t="s">
        <v>195</v>
      </c>
      <c r="F56" s="13" t="s">
        <v>197</v>
      </c>
      <c r="G56" s="13" t="s">
        <v>28</v>
      </c>
      <c r="H56" s="13">
        <v>30</v>
      </c>
      <c r="I56" s="13" t="s">
        <v>26</v>
      </c>
      <c r="J56" s="15"/>
      <c r="K56" s="15"/>
      <c r="L56" s="15"/>
      <c r="M56" s="110">
        <v>29100</v>
      </c>
      <c r="N56" s="111"/>
      <c r="O56" s="111"/>
      <c r="P56" s="111"/>
      <c r="Q56" s="111"/>
      <c r="R56" s="111"/>
      <c r="S56" s="111"/>
      <c r="T56" s="111"/>
      <c r="U56" s="112"/>
      <c r="V56" s="25">
        <f t="shared" si="7"/>
        <v>29100</v>
      </c>
      <c r="W56" s="15"/>
      <c r="X56" s="15"/>
      <c r="Y56" s="15"/>
      <c r="Z56" s="15"/>
      <c r="AA56" s="13" t="s">
        <v>48</v>
      </c>
      <c r="AB56" s="13" t="s">
        <v>42</v>
      </c>
      <c r="AC56" s="13" t="s">
        <v>88</v>
      </c>
      <c r="AD56" s="13" t="s">
        <v>111</v>
      </c>
      <c r="AE56" s="16" t="s">
        <v>310</v>
      </c>
      <c r="AF56" s="79" t="s">
        <v>208</v>
      </c>
      <c r="AG56" s="80" t="s">
        <v>129</v>
      </c>
      <c r="AH56" s="13">
        <v>44.026983000000001</v>
      </c>
      <c r="AI56" s="13">
        <v>143.49114399999999</v>
      </c>
      <c r="AJ56" s="81"/>
      <c r="AK56" s="81"/>
      <c r="AL56" s="81"/>
      <c r="AM56" s="81"/>
    </row>
    <row r="57" spans="2:39" s="14" customFormat="1" ht="21" customHeight="1">
      <c r="B57" s="24">
        <v>6</v>
      </c>
      <c r="C57" s="24" t="s">
        <v>86</v>
      </c>
      <c r="D57" s="13" t="s">
        <v>86</v>
      </c>
      <c r="E57" s="13" t="s">
        <v>87</v>
      </c>
      <c r="F57" s="13" t="s">
        <v>198</v>
      </c>
      <c r="G57" s="13" t="s">
        <v>28</v>
      </c>
      <c r="H57" s="13">
        <v>3.4</v>
      </c>
      <c r="I57" s="13" t="s">
        <v>26</v>
      </c>
      <c r="J57" s="15"/>
      <c r="K57" s="15"/>
      <c r="L57" s="15"/>
      <c r="M57" s="110">
        <v>2000</v>
      </c>
      <c r="N57" s="111"/>
      <c r="O57" s="111"/>
      <c r="P57" s="111"/>
      <c r="Q57" s="111"/>
      <c r="R57" s="111"/>
      <c r="S57" s="111"/>
      <c r="T57" s="111"/>
      <c r="U57" s="112"/>
      <c r="V57" s="25">
        <f t="shared" si="7"/>
        <v>2000</v>
      </c>
      <c r="W57" s="15"/>
      <c r="X57" s="15"/>
      <c r="Y57" s="25"/>
      <c r="Z57" s="25"/>
      <c r="AA57" s="13" t="s">
        <v>48</v>
      </c>
      <c r="AB57" s="13" t="s">
        <v>42</v>
      </c>
      <c r="AC57" s="13" t="s">
        <v>88</v>
      </c>
      <c r="AD57" s="13" t="s">
        <v>111</v>
      </c>
      <c r="AE57" s="16" t="s">
        <v>310</v>
      </c>
      <c r="AF57" s="79" t="s">
        <v>209</v>
      </c>
      <c r="AG57" s="80" t="s">
        <v>130</v>
      </c>
      <c r="AH57" s="13">
        <v>44.374315000000003</v>
      </c>
      <c r="AI57" s="82">
        <v>143.287296</v>
      </c>
      <c r="AJ57" s="81"/>
      <c r="AK57" s="81"/>
      <c r="AL57" s="81"/>
      <c r="AM57" s="81"/>
    </row>
    <row r="58" spans="2:39" s="14" customFormat="1" ht="21" customHeight="1">
      <c r="B58" s="24">
        <v>7</v>
      </c>
      <c r="C58" s="24" t="s">
        <v>86</v>
      </c>
      <c r="D58" s="13" t="s">
        <v>86</v>
      </c>
      <c r="E58" s="13" t="s">
        <v>87</v>
      </c>
      <c r="F58" s="13" t="s">
        <v>199</v>
      </c>
      <c r="G58" s="13" t="s">
        <v>28</v>
      </c>
      <c r="H58" s="13">
        <v>5.6</v>
      </c>
      <c r="I58" s="13" t="s">
        <v>143</v>
      </c>
      <c r="J58" s="15"/>
      <c r="K58" s="15"/>
      <c r="L58" s="15"/>
      <c r="M58" s="110">
        <v>83300</v>
      </c>
      <c r="N58" s="111"/>
      <c r="O58" s="111"/>
      <c r="P58" s="111"/>
      <c r="Q58" s="111"/>
      <c r="R58" s="111"/>
      <c r="S58" s="111"/>
      <c r="T58" s="111"/>
      <c r="U58" s="112"/>
      <c r="V58" s="25">
        <f t="shared" si="7"/>
        <v>83300</v>
      </c>
      <c r="W58" s="15"/>
      <c r="X58" s="15"/>
      <c r="Y58" s="25"/>
      <c r="Z58" s="25"/>
      <c r="AA58" s="13" t="s">
        <v>48</v>
      </c>
      <c r="AB58" s="13" t="s">
        <v>42</v>
      </c>
      <c r="AC58" s="13" t="s">
        <v>88</v>
      </c>
      <c r="AD58" s="13" t="s">
        <v>111</v>
      </c>
      <c r="AE58" s="16" t="s">
        <v>310</v>
      </c>
      <c r="AF58" s="79" t="s">
        <v>210</v>
      </c>
      <c r="AG58" s="80" t="s">
        <v>177</v>
      </c>
      <c r="AH58" s="13">
        <v>44.360801000000002</v>
      </c>
      <c r="AI58" s="82">
        <v>143.275688</v>
      </c>
      <c r="AJ58" s="81"/>
      <c r="AK58" s="81"/>
      <c r="AL58" s="81"/>
      <c r="AM58" s="81"/>
    </row>
    <row r="59" spans="2:39" s="14" customFormat="1" ht="21" customHeight="1">
      <c r="B59" s="24">
        <v>8</v>
      </c>
      <c r="C59" s="24" t="s">
        <v>86</v>
      </c>
      <c r="D59" s="13" t="s">
        <v>86</v>
      </c>
      <c r="E59" s="13" t="s">
        <v>87</v>
      </c>
      <c r="F59" s="13" t="s">
        <v>200</v>
      </c>
      <c r="G59" s="13" t="s">
        <v>28</v>
      </c>
      <c r="H59" s="13">
        <v>15.8</v>
      </c>
      <c r="I59" s="13" t="s">
        <v>27</v>
      </c>
      <c r="J59" s="15"/>
      <c r="K59" s="15"/>
      <c r="L59" s="15"/>
      <c r="M59" s="110">
        <v>55600</v>
      </c>
      <c r="N59" s="111"/>
      <c r="O59" s="111"/>
      <c r="P59" s="111"/>
      <c r="Q59" s="111"/>
      <c r="R59" s="111"/>
      <c r="S59" s="111"/>
      <c r="T59" s="111"/>
      <c r="U59" s="112"/>
      <c r="V59" s="25">
        <f t="shared" si="7"/>
        <v>55600</v>
      </c>
      <c r="W59" s="15"/>
      <c r="X59" s="15"/>
      <c r="Y59" s="25"/>
      <c r="Z59" s="25"/>
      <c r="AA59" s="13" t="s">
        <v>48</v>
      </c>
      <c r="AB59" s="13" t="s">
        <v>42</v>
      </c>
      <c r="AC59" s="13" t="s">
        <v>88</v>
      </c>
      <c r="AD59" s="13" t="s">
        <v>111</v>
      </c>
      <c r="AE59" s="16" t="s">
        <v>310</v>
      </c>
      <c r="AF59" s="79" t="s">
        <v>211</v>
      </c>
      <c r="AG59" s="80" t="s">
        <v>179</v>
      </c>
      <c r="AH59" s="13">
        <v>44.275503999999998</v>
      </c>
      <c r="AI59" s="82">
        <v>143.27652499999999</v>
      </c>
      <c r="AJ59" s="81"/>
      <c r="AK59" s="81"/>
      <c r="AL59" s="81"/>
      <c r="AM59" s="81"/>
    </row>
    <row r="60" spans="2:39" s="14" customFormat="1" ht="21" customHeight="1">
      <c r="B60" s="24">
        <v>9</v>
      </c>
      <c r="C60" s="24" t="s">
        <v>86</v>
      </c>
      <c r="D60" s="13" t="s">
        <v>86</v>
      </c>
      <c r="E60" s="13" t="s">
        <v>87</v>
      </c>
      <c r="F60" s="13" t="s">
        <v>199</v>
      </c>
      <c r="G60" s="13" t="s">
        <v>28</v>
      </c>
      <c r="H60" s="13">
        <v>18.600000000000001</v>
      </c>
      <c r="I60" s="13" t="s">
        <v>143</v>
      </c>
      <c r="J60" s="15"/>
      <c r="K60" s="15"/>
      <c r="L60" s="15"/>
      <c r="M60" s="110">
        <v>123200</v>
      </c>
      <c r="N60" s="111"/>
      <c r="O60" s="111"/>
      <c r="P60" s="111"/>
      <c r="Q60" s="111"/>
      <c r="R60" s="111"/>
      <c r="S60" s="111"/>
      <c r="T60" s="111"/>
      <c r="U60" s="112"/>
      <c r="V60" s="25">
        <f t="shared" si="7"/>
        <v>123200</v>
      </c>
      <c r="W60" s="15"/>
      <c r="X60" s="15"/>
      <c r="Y60" s="25"/>
      <c r="Z60" s="25"/>
      <c r="AA60" s="13" t="s">
        <v>48</v>
      </c>
      <c r="AB60" s="13" t="s">
        <v>42</v>
      </c>
      <c r="AC60" s="13" t="s">
        <v>88</v>
      </c>
      <c r="AD60" s="13" t="s">
        <v>111</v>
      </c>
      <c r="AE60" s="16" t="s">
        <v>310</v>
      </c>
      <c r="AF60" s="79" t="s">
        <v>212</v>
      </c>
      <c r="AG60" s="80" t="s">
        <v>180</v>
      </c>
      <c r="AH60" s="13">
        <v>44.253315000000001</v>
      </c>
      <c r="AI60" s="82">
        <v>143.26154700000001</v>
      </c>
      <c r="AJ60" s="81"/>
      <c r="AK60" s="81"/>
      <c r="AL60" s="81"/>
      <c r="AM60" s="81"/>
    </row>
    <row r="61" spans="2:39" s="7" customFormat="1" ht="21" customHeight="1">
      <c r="B61" s="24">
        <v>10</v>
      </c>
      <c r="C61" s="24" t="s">
        <v>144</v>
      </c>
      <c r="D61" s="5" t="s">
        <v>144</v>
      </c>
      <c r="E61" s="5" t="s">
        <v>128</v>
      </c>
      <c r="F61" s="5" t="s">
        <v>181</v>
      </c>
      <c r="G61" s="5" t="s">
        <v>28</v>
      </c>
      <c r="H61" s="5">
        <v>52</v>
      </c>
      <c r="I61" s="5" t="s">
        <v>26</v>
      </c>
      <c r="J61" s="8"/>
      <c r="K61" s="91">
        <v>41400</v>
      </c>
      <c r="L61" s="92"/>
      <c r="M61" s="92"/>
      <c r="N61" s="92"/>
      <c r="O61" s="92"/>
      <c r="P61" s="92"/>
      <c r="Q61" s="92"/>
      <c r="R61" s="92"/>
      <c r="S61" s="92"/>
      <c r="T61" s="8"/>
      <c r="U61" s="8"/>
      <c r="V61" s="47">
        <f t="shared" si="7"/>
        <v>41400</v>
      </c>
      <c r="W61" s="3"/>
      <c r="X61" s="3"/>
      <c r="Y61" s="3"/>
      <c r="Z61" s="3"/>
      <c r="AA61" s="5" t="s">
        <v>48</v>
      </c>
      <c r="AB61" s="5" t="s">
        <v>42</v>
      </c>
      <c r="AC61" s="5" t="s">
        <v>125</v>
      </c>
      <c r="AD61" s="5" t="s">
        <v>126</v>
      </c>
      <c r="AE61" s="4" t="s">
        <v>159</v>
      </c>
      <c r="AF61" s="39" t="s">
        <v>131</v>
      </c>
      <c r="AG61" s="57" t="s">
        <v>182</v>
      </c>
      <c r="AH61" s="5">
        <v>43.782603899999998</v>
      </c>
      <c r="AI61" s="5">
        <v>143.89309370000001</v>
      </c>
      <c r="AJ61" s="58"/>
      <c r="AK61" s="58"/>
      <c r="AL61" s="58"/>
      <c r="AM61" s="58"/>
    </row>
    <row r="62" spans="2:39" s="7" customFormat="1" ht="21" customHeight="1">
      <c r="B62" s="24">
        <v>11</v>
      </c>
      <c r="C62" s="24" t="s">
        <v>144</v>
      </c>
      <c r="D62" s="5" t="s">
        <v>144</v>
      </c>
      <c r="E62" s="5" t="s">
        <v>183</v>
      </c>
      <c r="F62" s="5" t="s">
        <v>311</v>
      </c>
      <c r="G62" s="5" t="s">
        <v>28</v>
      </c>
      <c r="H62" s="5">
        <v>74.8</v>
      </c>
      <c r="I62" s="5" t="s">
        <v>27</v>
      </c>
      <c r="J62" s="8"/>
      <c r="K62" s="91">
        <v>5400</v>
      </c>
      <c r="L62" s="92"/>
      <c r="M62" s="92"/>
      <c r="N62" s="92"/>
      <c r="O62" s="92"/>
      <c r="P62" s="92"/>
      <c r="Q62" s="92"/>
      <c r="R62" s="92"/>
      <c r="S62" s="92"/>
      <c r="T62" s="8"/>
      <c r="U62" s="8"/>
      <c r="V62" s="47">
        <f t="shared" si="7"/>
        <v>5400</v>
      </c>
      <c r="W62" s="3"/>
      <c r="X62" s="3"/>
      <c r="Y62" s="3"/>
      <c r="Z62" s="3"/>
      <c r="AA62" s="5" t="s">
        <v>48</v>
      </c>
      <c r="AB62" s="5" t="s">
        <v>42</v>
      </c>
      <c r="AC62" s="5" t="s">
        <v>125</v>
      </c>
      <c r="AD62" s="5" t="s">
        <v>126</v>
      </c>
      <c r="AE62" s="4" t="s">
        <v>312</v>
      </c>
      <c r="AF62" s="39" t="s">
        <v>313</v>
      </c>
      <c r="AG62" s="57" t="s">
        <v>184</v>
      </c>
      <c r="AH62" s="17">
        <v>43.713550499999997</v>
      </c>
      <c r="AI62" s="17">
        <v>143.6717309</v>
      </c>
      <c r="AJ62" s="58"/>
      <c r="AK62" s="58"/>
      <c r="AL62" s="58"/>
      <c r="AM62" s="58"/>
    </row>
    <row r="63" spans="2:39" s="7" customFormat="1" ht="21" customHeight="1">
      <c r="B63" s="24">
        <v>12</v>
      </c>
      <c r="C63" s="24" t="s">
        <v>144</v>
      </c>
      <c r="D63" s="5" t="s">
        <v>144</v>
      </c>
      <c r="E63" s="5" t="s">
        <v>183</v>
      </c>
      <c r="F63" s="5" t="s">
        <v>314</v>
      </c>
      <c r="G63" s="5" t="s">
        <v>28</v>
      </c>
      <c r="H63" s="5">
        <v>84.2</v>
      </c>
      <c r="I63" s="5" t="s">
        <v>27</v>
      </c>
      <c r="J63" s="8"/>
      <c r="K63" s="91">
        <v>9000</v>
      </c>
      <c r="L63" s="92"/>
      <c r="M63" s="92"/>
      <c r="N63" s="92"/>
      <c r="O63" s="92"/>
      <c r="P63" s="92"/>
      <c r="Q63" s="92"/>
      <c r="R63" s="92"/>
      <c r="S63" s="92"/>
      <c r="T63" s="8"/>
      <c r="U63" s="8"/>
      <c r="V63" s="47">
        <f t="shared" si="7"/>
        <v>9000</v>
      </c>
      <c r="W63" s="3"/>
      <c r="X63" s="3"/>
      <c r="Y63" s="3"/>
      <c r="Z63" s="3"/>
      <c r="AA63" s="5" t="s">
        <v>48</v>
      </c>
      <c r="AB63" s="5" t="s">
        <v>42</v>
      </c>
      <c r="AC63" s="5" t="s">
        <v>125</v>
      </c>
      <c r="AD63" s="5" t="s">
        <v>126</v>
      </c>
      <c r="AE63" s="4" t="s">
        <v>315</v>
      </c>
      <c r="AF63" s="39" t="s">
        <v>316</v>
      </c>
      <c r="AG63" s="57" t="s">
        <v>187</v>
      </c>
      <c r="AH63" s="17">
        <v>43.670863799999999</v>
      </c>
      <c r="AI63" s="17">
        <v>143.58359189999999</v>
      </c>
      <c r="AJ63" s="58"/>
      <c r="AK63" s="58"/>
      <c r="AL63" s="58"/>
      <c r="AM63" s="58"/>
    </row>
    <row r="64" spans="2:39" s="7" customFormat="1" ht="21" customHeight="1">
      <c r="B64" s="24">
        <v>13</v>
      </c>
      <c r="C64" s="24" t="s">
        <v>144</v>
      </c>
      <c r="D64" s="5" t="s">
        <v>144</v>
      </c>
      <c r="E64" s="5" t="s">
        <v>128</v>
      </c>
      <c r="F64" s="5" t="s">
        <v>181</v>
      </c>
      <c r="G64" s="5" t="s">
        <v>28</v>
      </c>
      <c r="H64" s="5">
        <v>53.6</v>
      </c>
      <c r="I64" s="5" t="s">
        <v>26</v>
      </c>
      <c r="J64" s="8"/>
      <c r="K64" s="91">
        <v>12100</v>
      </c>
      <c r="L64" s="92"/>
      <c r="M64" s="92"/>
      <c r="N64" s="92"/>
      <c r="O64" s="92"/>
      <c r="P64" s="92"/>
      <c r="Q64" s="92"/>
      <c r="R64" s="92"/>
      <c r="S64" s="92"/>
      <c r="T64" s="8"/>
      <c r="U64" s="8"/>
      <c r="V64" s="47">
        <f t="shared" si="7"/>
        <v>12100</v>
      </c>
      <c r="W64" s="3"/>
      <c r="X64" s="3"/>
      <c r="Y64" s="3"/>
      <c r="Z64" s="3"/>
      <c r="AA64" s="5" t="s">
        <v>104</v>
      </c>
      <c r="AB64" s="5" t="s">
        <v>49</v>
      </c>
      <c r="AC64" s="5" t="s">
        <v>161</v>
      </c>
      <c r="AD64" s="5" t="s">
        <v>126</v>
      </c>
      <c r="AE64" s="4" t="s">
        <v>317</v>
      </c>
      <c r="AF64" s="39" t="s">
        <v>318</v>
      </c>
      <c r="AG64" s="57" t="s">
        <v>188</v>
      </c>
      <c r="AH64" s="83">
        <v>43.774921900000002</v>
      </c>
      <c r="AI64" s="83">
        <v>143.87646760000001</v>
      </c>
      <c r="AJ64" s="58"/>
      <c r="AK64" s="58"/>
      <c r="AL64" s="58"/>
      <c r="AM64" s="58"/>
    </row>
    <row r="65" spans="2:39" s="7" customFormat="1" ht="21" customHeight="1">
      <c r="B65" s="24">
        <v>14</v>
      </c>
      <c r="C65" s="24" t="s">
        <v>185</v>
      </c>
      <c r="D65" s="5" t="s">
        <v>186</v>
      </c>
      <c r="E65" s="5" t="s">
        <v>160</v>
      </c>
      <c r="F65" s="5" t="s">
        <v>319</v>
      </c>
      <c r="G65" s="5" t="s">
        <v>28</v>
      </c>
      <c r="H65" s="5">
        <v>26.4</v>
      </c>
      <c r="I65" s="5" t="s">
        <v>27</v>
      </c>
      <c r="J65" s="8"/>
      <c r="K65" s="91">
        <v>25000</v>
      </c>
      <c r="L65" s="92"/>
      <c r="M65" s="92"/>
      <c r="N65" s="92"/>
      <c r="O65" s="92"/>
      <c r="P65" s="92"/>
      <c r="Q65" s="92"/>
      <c r="R65" s="92"/>
      <c r="S65" s="92"/>
      <c r="T65" s="8"/>
      <c r="U65" s="8"/>
      <c r="V65" s="47">
        <f t="shared" si="7"/>
        <v>25000</v>
      </c>
      <c r="W65" s="3"/>
      <c r="X65" s="3"/>
      <c r="Y65" s="3"/>
      <c r="Z65" s="3"/>
      <c r="AA65" s="5" t="s">
        <v>104</v>
      </c>
      <c r="AB65" s="5" t="s">
        <v>49</v>
      </c>
      <c r="AC65" s="5" t="s">
        <v>161</v>
      </c>
      <c r="AD65" s="5" t="s">
        <v>320</v>
      </c>
      <c r="AE65" s="4" t="s">
        <v>321</v>
      </c>
      <c r="AF65" s="39" t="s">
        <v>322</v>
      </c>
      <c r="AG65" s="57" t="s">
        <v>189</v>
      </c>
      <c r="AH65" s="83">
        <v>43.863461399999998</v>
      </c>
      <c r="AI65" s="83">
        <v>144.11908690000001</v>
      </c>
      <c r="AJ65" s="58"/>
      <c r="AK65" s="58"/>
      <c r="AL65" s="58"/>
      <c r="AM65" s="58"/>
    </row>
    <row r="66" spans="2:39" s="7" customFormat="1" ht="21" customHeight="1">
      <c r="B66" s="24">
        <v>15</v>
      </c>
      <c r="C66" s="24" t="s">
        <v>185</v>
      </c>
      <c r="D66" s="5" t="s">
        <v>190</v>
      </c>
      <c r="E66" s="5" t="s">
        <v>160</v>
      </c>
      <c r="F66" s="5" t="s">
        <v>323</v>
      </c>
      <c r="G66" s="5" t="s">
        <v>28</v>
      </c>
      <c r="H66" s="5">
        <v>0.2</v>
      </c>
      <c r="I66" s="5" t="s">
        <v>143</v>
      </c>
      <c r="J66" s="8"/>
      <c r="K66" s="91">
        <v>5600</v>
      </c>
      <c r="L66" s="92"/>
      <c r="M66" s="92"/>
      <c r="N66" s="92"/>
      <c r="O66" s="92"/>
      <c r="P66" s="92"/>
      <c r="Q66" s="92"/>
      <c r="R66" s="92"/>
      <c r="S66" s="92"/>
      <c r="T66" s="8"/>
      <c r="U66" s="8"/>
      <c r="V66" s="47">
        <f t="shared" si="7"/>
        <v>5600</v>
      </c>
      <c r="W66" s="3"/>
      <c r="X66" s="3"/>
      <c r="Y66" s="3"/>
      <c r="Z66" s="3"/>
      <c r="AA66" s="5" t="s">
        <v>48</v>
      </c>
      <c r="AB66" s="5" t="s">
        <v>49</v>
      </c>
      <c r="AC66" s="5" t="s">
        <v>161</v>
      </c>
      <c r="AD66" s="5" t="s">
        <v>178</v>
      </c>
      <c r="AE66" s="4" t="s">
        <v>321</v>
      </c>
      <c r="AF66" s="39" t="s">
        <v>322</v>
      </c>
      <c r="AG66" s="57" t="s">
        <v>191</v>
      </c>
      <c r="AH66" s="83">
        <v>43.846767900000003</v>
      </c>
      <c r="AI66" s="83">
        <v>144.11477189999999</v>
      </c>
      <c r="AJ66" s="58"/>
      <c r="AK66" s="58"/>
      <c r="AL66" s="58"/>
      <c r="AM66" s="58"/>
    </row>
    <row r="67" spans="2:39" s="7" customFormat="1" ht="21" customHeight="1">
      <c r="B67" s="24">
        <v>16</v>
      </c>
      <c r="C67" s="24" t="s">
        <v>185</v>
      </c>
      <c r="D67" s="5" t="s">
        <v>186</v>
      </c>
      <c r="E67" s="5" t="s">
        <v>160</v>
      </c>
      <c r="F67" s="5" t="s">
        <v>323</v>
      </c>
      <c r="G67" s="5" t="s">
        <v>28</v>
      </c>
      <c r="H67" s="5">
        <v>29.2</v>
      </c>
      <c r="I67" s="5" t="s">
        <v>143</v>
      </c>
      <c r="J67" s="8"/>
      <c r="K67" s="91">
        <v>23600</v>
      </c>
      <c r="L67" s="92"/>
      <c r="M67" s="92"/>
      <c r="N67" s="92"/>
      <c r="O67" s="92"/>
      <c r="P67" s="92"/>
      <c r="Q67" s="92"/>
      <c r="R67" s="92"/>
      <c r="S67" s="92"/>
      <c r="T67" s="8"/>
      <c r="U67" s="8"/>
      <c r="V67" s="47">
        <f t="shared" si="7"/>
        <v>23600</v>
      </c>
      <c r="W67" s="3"/>
      <c r="X67" s="3"/>
      <c r="Y67" s="3"/>
      <c r="Z67" s="3"/>
      <c r="AA67" s="5" t="s">
        <v>48</v>
      </c>
      <c r="AB67" s="5" t="s">
        <v>49</v>
      </c>
      <c r="AC67" s="5" t="s">
        <v>161</v>
      </c>
      <c r="AD67" s="5" t="s">
        <v>178</v>
      </c>
      <c r="AE67" s="4" t="s">
        <v>324</v>
      </c>
      <c r="AF67" s="39" t="s">
        <v>325</v>
      </c>
      <c r="AG67" s="57" t="s">
        <v>192</v>
      </c>
      <c r="AH67" s="83">
        <v>43.8395261</v>
      </c>
      <c r="AI67" s="83">
        <v>144.09866489999999</v>
      </c>
      <c r="AJ67" s="58"/>
      <c r="AK67" s="58"/>
      <c r="AL67" s="58"/>
      <c r="AM67" s="58"/>
    </row>
    <row r="68" spans="2:39" s="7" customFormat="1" ht="21" customHeight="1">
      <c r="B68" s="24">
        <v>17</v>
      </c>
      <c r="C68" s="24" t="s">
        <v>185</v>
      </c>
      <c r="D68" s="5" t="s">
        <v>185</v>
      </c>
      <c r="E68" s="5" t="s">
        <v>123</v>
      </c>
      <c r="F68" s="5" t="s">
        <v>124</v>
      </c>
      <c r="G68" s="5" t="s">
        <v>28</v>
      </c>
      <c r="H68" s="5">
        <v>42</v>
      </c>
      <c r="I68" s="5" t="s">
        <v>27</v>
      </c>
      <c r="J68" s="8"/>
      <c r="K68" s="91">
        <v>7400</v>
      </c>
      <c r="L68" s="92"/>
      <c r="M68" s="92"/>
      <c r="N68" s="92"/>
      <c r="O68" s="92"/>
      <c r="P68" s="92"/>
      <c r="Q68" s="92"/>
      <c r="R68" s="92"/>
      <c r="S68" s="92"/>
      <c r="T68" s="8"/>
      <c r="U68" s="8"/>
      <c r="V68" s="47">
        <f t="shared" si="7"/>
        <v>7400</v>
      </c>
      <c r="W68" s="3"/>
      <c r="X68" s="3"/>
      <c r="Y68" s="3"/>
      <c r="Z68" s="3"/>
      <c r="AA68" s="5" t="s">
        <v>48</v>
      </c>
      <c r="AB68" s="5" t="s">
        <v>49</v>
      </c>
      <c r="AC68" s="5" t="s">
        <v>161</v>
      </c>
      <c r="AD68" s="5" t="s">
        <v>178</v>
      </c>
      <c r="AE68" s="4" t="s">
        <v>326</v>
      </c>
      <c r="AF68" s="39" t="s">
        <v>327</v>
      </c>
      <c r="AG68" s="57" t="s">
        <v>201</v>
      </c>
      <c r="AH68" s="83">
        <v>43.747782899999997</v>
      </c>
      <c r="AI68" s="83">
        <v>144.0486477</v>
      </c>
      <c r="AJ68" s="58"/>
      <c r="AK68" s="58"/>
      <c r="AL68" s="58"/>
      <c r="AM68" s="58"/>
    </row>
    <row r="69" spans="2:39" s="7" customFormat="1" ht="21" customHeight="1">
      <c r="B69" s="24">
        <v>18</v>
      </c>
      <c r="C69" s="24" t="s">
        <v>185</v>
      </c>
      <c r="D69" s="5" t="s">
        <v>185</v>
      </c>
      <c r="E69" s="5" t="s">
        <v>123</v>
      </c>
      <c r="F69" s="5" t="s">
        <v>328</v>
      </c>
      <c r="G69" s="5" t="s">
        <v>28</v>
      </c>
      <c r="H69" s="5">
        <v>47.5</v>
      </c>
      <c r="I69" s="5" t="s">
        <v>27</v>
      </c>
      <c r="J69" s="8"/>
      <c r="K69" s="91">
        <v>22600</v>
      </c>
      <c r="L69" s="92"/>
      <c r="M69" s="92"/>
      <c r="N69" s="92"/>
      <c r="O69" s="92"/>
      <c r="P69" s="92"/>
      <c r="Q69" s="92"/>
      <c r="R69" s="92"/>
      <c r="S69" s="92"/>
      <c r="T69" s="8"/>
      <c r="U69" s="8"/>
      <c r="V69" s="47">
        <f t="shared" si="7"/>
        <v>22600</v>
      </c>
      <c r="W69" s="3"/>
      <c r="X69" s="3"/>
      <c r="Y69" s="3"/>
      <c r="Z69" s="3"/>
      <c r="AA69" s="5" t="s">
        <v>48</v>
      </c>
      <c r="AB69" s="5" t="s">
        <v>49</v>
      </c>
      <c r="AC69" s="5" t="s">
        <v>161</v>
      </c>
      <c r="AD69" s="5" t="s">
        <v>178</v>
      </c>
      <c r="AE69" s="4" t="s">
        <v>329</v>
      </c>
      <c r="AF69" s="39" t="s">
        <v>330</v>
      </c>
      <c r="AG69" s="57" t="s">
        <v>202</v>
      </c>
      <c r="AH69" s="17">
        <v>43.720674299999999</v>
      </c>
      <c r="AI69" s="17">
        <v>144.01435570000001</v>
      </c>
      <c r="AJ69" s="58"/>
      <c r="AK69" s="58"/>
      <c r="AL69" s="58"/>
      <c r="AM69" s="58"/>
    </row>
    <row r="70" spans="2:39" s="7" customFormat="1" ht="21" customHeight="1">
      <c r="B70" s="24">
        <v>19</v>
      </c>
      <c r="C70" s="24" t="s">
        <v>185</v>
      </c>
      <c r="D70" s="5" t="s">
        <v>185</v>
      </c>
      <c r="E70" s="5" t="s">
        <v>123</v>
      </c>
      <c r="F70" s="5" t="s">
        <v>331</v>
      </c>
      <c r="G70" s="5" t="s">
        <v>28</v>
      </c>
      <c r="H70" s="5">
        <v>49.4</v>
      </c>
      <c r="I70" s="5" t="s">
        <v>26</v>
      </c>
      <c r="J70" s="8"/>
      <c r="K70" s="91">
        <v>19600</v>
      </c>
      <c r="L70" s="92"/>
      <c r="M70" s="92"/>
      <c r="N70" s="92"/>
      <c r="O70" s="92"/>
      <c r="P70" s="92"/>
      <c r="Q70" s="92"/>
      <c r="R70" s="92"/>
      <c r="S70" s="92"/>
      <c r="T70" s="8"/>
      <c r="U70" s="8"/>
      <c r="V70" s="47">
        <f t="shared" si="7"/>
        <v>19600</v>
      </c>
      <c r="W70" s="3"/>
      <c r="X70" s="3"/>
      <c r="Y70" s="3"/>
      <c r="Z70" s="3"/>
      <c r="AA70" s="5" t="s">
        <v>48</v>
      </c>
      <c r="AB70" s="5" t="s">
        <v>49</v>
      </c>
      <c r="AC70" s="5" t="s">
        <v>161</v>
      </c>
      <c r="AD70" s="5" t="s">
        <v>178</v>
      </c>
      <c r="AE70" s="4" t="s">
        <v>332</v>
      </c>
      <c r="AF70" s="39" t="s">
        <v>333</v>
      </c>
      <c r="AG70" s="57" t="s">
        <v>203</v>
      </c>
      <c r="AH70" s="17">
        <v>43.706800999999999</v>
      </c>
      <c r="AI70" s="17">
        <v>144.01198830000001</v>
      </c>
      <c r="AJ70" s="58"/>
      <c r="AK70" s="58"/>
      <c r="AL70" s="58"/>
      <c r="AM70" s="58"/>
    </row>
    <row r="71" spans="2:39" s="21" customFormat="1" ht="21" customHeight="1">
      <c r="B71" s="19"/>
      <c r="C71" s="19"/>
      <c r="D71" s="19"/>
      <c r="E71" s="19"/>
      <c r="F71" s="19"/>
      <c r="G71" s="19"/>
      <c r="H71" s="19"/>
      <c r="I71" s="19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33"/>
      <c r="W71" s="20"/>
      <c r="X71" s="20"/>
      <c r="Y71" s="20"/>
      <c r="Z71" s="20"/>
      <c r="AA71" s="19"/>
      <c r="AB71" s="19"/>
      <c r="AC71" s="19"/>
      <c r="AD71" s="19"/>
      <c r="AE71" s="19"/>
      <c r="AF71" s="19"/>
      <c r="AG71" s="18"/>
      <c r="AH71" s="19"/>
      <c r="AI71" s="19"/>
    </row>
    <row r="72" spans="2:39" ht="21" customHeight="1">
      <c r="B72" s="87" t="s">
        <v>24</v>
      </c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9"/>
      <c r="AH72" s="89"/>
      <c r="AI72" s="90"/>
    </row>
    <row r="73" spans="2:39" s="75" customFormat="1" ht="21" customHeight="1">
      <c r="B73" s="24">
        <v>1</v>
      </c>
      <c r="C73" s="24" t="s">
        <v>51</v>
      </c>
      <c r="D73" s="55" t="s">
        <v>51</v>
      </c>
      <c r="E73" s="55" t="s">
        <v>52</v>
      </c>
      <c r="F73" s="55" t="s">
        <v>53</v>
      </c>
      <c r="G73" s="55" t="s">
        <v>28</v>
      </c>
      <c r="H73" s="55">
        <v>18.600000000000001</v>
      </c>
      <c r="I73" s="55" t="s">
        <v>113</v>
      </c>
      <c r="J73" s="49"/>
      <c r="K73" s="49"/>
      <c r="L73" s="49"/>
      <c r="M73" s="49"/>
      <c r="N73" s="49"/>
      <c r="O73" s="49"/>
      <c r="P73" s="3">
        <v>40000</v>
      </c>
      <c r="Q73" s="3"/>
      <c r="R73" s="3"/>
      <c r="S73" s="104"/>
      <c r="T73" s="105"/>
      <c r="U73" s="106"/>
      <c r="V73" s="43">
        <f t="shared" ref="V73:V74" si="8">SUM(J73:U73)</f>
        <v>40000</v>
      </c>
      <c r="W73" s="3"/>
      <c r="X73" s="3"/>
      <c r="Y73" s="55">
        <v>150</v>
      </c>
      <c r="Z73" s="84"/>
      <c r="AA73" s="55" t="s">
        <v>105</v>
      </c>
      <c r="AB73" s="55" t="s">
        <v>114</v>
      </c>
      <c r="AC73" s="55" t="s">
        <v>54</v>
      </c>
      <c r="AD73" s="55" t="s">
        <v>115</v>
      </c>
      <c r="AE73" s="4" t="s">
        <v>245</v>
      </c>
      <c r="AF73" s="41" t="s">
        <v>246</v>
      </c>
      <c r="AG73" s="56" t="s">
        <v>100</v>
      </c>
      <c r="AH73" s="55">
        <v>44.994020200000001</v>
      </c>
      <c r="AI73" s="55">
        <v>141.8174702</v>
      </c>
      <c r="AJ73" s="78"/>
      <c r="AK73" s="78"/>
      <c r="AL73" s="78"/>
      <c r="AM73" s="78"/>
    </row>
    <row r="74" spans="2:39" s="7" customFormat="1" ht="21" customHeight="1">
      <c r="B74" s="24">
        <v>2</v>
      </c>
      <c r="C74" s="24" t="s">
        <v>55</v>
      </c>
      <c r="D74" s="55" t="s">
        <v>55</v>
      </c>
      <c r="E74" s="55" t="s">
        <v>56</v>
      </c>
      <c r="F74" s="55" t="s">
        <v>240</v>
      </c>
      <c r="G74" s="55" t="s">
        <v>69</v>
      </c>
      <c r="H74" s="55">
        <v>8.9</v>
      </c>
      <c r="I74" s="55" t="s">
        <v>27</v>
      </c>
      <c r="J74" s="49"/>
      <c r="K74" s="49"/>
      <c r="L74" s="49"/>
      <c r="M74" s="3"/>
      <c r="N74" s="3"/>
      <c r="O74" s="3"/>
      <c r="P74" s="104">
        <v>21000</v>
      </c>
      <c r="Q74" s="105"/>
      <c r="R74" s="106"/>
      <c r="S74" s="49"/>
      <c r="T74" s="49"/>
      <c r="U74" s="49"/>
      <c r="V74" s="43">
        <f t="shared" si="8"/>
        <v>21000</v>
      </c>
      <c r="W74" s="3"/>
      <c r="X74" s="55"/>
      <c r="Y74" s="3">
        <v>20000</v>
      </c>
      <c r="Z74" s="3"/>
      <c r="AA74" s="55" t="s">
        <v>48</v>
      </c>
      <c r="AB74" s="55" t="s">
        <v>49</v>
      </c>
      <c r="AC74" s="55" t="s">
        <v>57</v>
      </c>
      <c r="AD74" s="55" t="s">
        <v>116</v>
      </c>
      <c r="AE74" s="4" t="s">
        <v>241</v>
      </c>
      <c r="AF74" s="86" t="s">
        <v>242</v>
      </c>
      <c r="AG74" s="56" t="s">
        <v>101</v>
      </c>
      <c r="AH74" s="55">
        <v>43.902042999999999</v>
      </c>
      <c r="AI74" s="55">
        <v>141.70470080000001</v>
      </c>
      <c r="AJ74" s="58"/>
      <c r="AK74" s="58"/>
      <c r="AL74" s="58"/>
      <c r="AM74" s="58"/>
    </row>
    <row r="75" spans="2:39" s="75" customFormat="1" ht="21" customHeight="1">
      <c r="B75" s="24">
        <v>3</v>
      </c>
      <c r="C75" s="24" t="s">
        <v>224</v>
      </c>
      <c r="D75" s="55" t="s">
        <v>224</v>
      </c>
      <c r="E75" s="55" t="s">
        <v>52</v>
      </c>
      <c r="F75" s="55" t="s">
        <v>237</v>
      </c>
      <c r="G75" s="55" t="s">
        <v>136</v>
      </c>
      <c r="H75" s="55">
        <v>25.8</v>
      </c>
      <c r="I75" s="55" t="s">
        <v>113</v>
      </c>
      <c r="J75" s="49"/>
      <c r="K75" s="49"/>
      <c r="L75" s="49"/>
      <c r="M75" s="49"/>
      <c r="N75" s="49"/>
      <c r="O75" s="49"/>
      <c r="P75" s="11">
        <v>16100</v>
      </c>
      <c r="Q75" s="42"/>
      <c r="R75" s="12"/>
      <c r="S75" s="43"/>
      <c r="T75" s="44"/>
      <c r="U75" s="45"/>
      <c r="V75" s="43">
        <f>SUM(J75:U75)</f>
        <v>16100</v>
      </c>
      <c r="W75" s="3"/>
      <c r="X75" s="3"/>
      <c r="Y75" s="55"/>
      <c r="Z75" s="84"/>
      <c r="AA75" s="85" t="s">
        <v>238</v>
      </c>
      <c r="AB75" s="55" t="s">
        <v>49</v>
      </c>
      <c r="AC75" s="55" t="s">
        <v>54</v>
      </c>
      <c r="AD75" s="55" t="s">
        <v>115</v>
      </c>
      <c r="AE75" s="4" t="s">
        <v>245</v>
      </c>
      <c r="AF75" s="41" t="s">
        <v>246</v>
      </c>
      <c r="AG75" s="56" t="s">
        <v>243</v>
      </c>
      <c r="AH75" s="55">
        <v>44.962258200000001</v>
      </c>
      <c r="AI75" s="55">
        <v>141.87630150000001</v>
      </c>
      <c r="AJ75" s="78"/>
      <c r="AK75" s="78"/>
      <c r="AL75" s="78"/>
      <c r="AM75" s="78"/>
    </row>
    <row r="76" spans="2:39" s="7" customFormat="1" ht="21" customHeight="1">
      <c r="B76" s="24">
        <v>4</v>
      </c>
      <c r="C76" s="24" t="s">
        <v>224</v>
      </c>
      <c r="D76" s="55" t="s">
        <v>224</v>
      </c>
      <c r="E76" s="55" t="s">
        <v>52</v>
      </c>
      <c r="F76" s="55" t="s">
        <v>239</v>
      </c>
      <c r="G76" s="55" t="s">
        <v>136</v>
      </c>
      <c r="H76" s="55">
        <v>27.8</v>
      </c>
      <c r="I76" s="55" t="s">
        <v>113</v>
      </c>
      <c r="J76" s="49"/>
      <c r="K76" s="49"/>
      <c r="L76" s="49"/>
      <c r="M76" s="49"/>
      <c r="N76" s="49"/>
      <c r="O76" s="49"/>
      <c r="P76" s="11">
        <v>23900</v>
      </c>
      <c r="Q76" s="42"/>
      <c r="R76" s="12"/>
      <c r="S76" s="43"/>
      <c r="T76" s="44"/>
      <c r="U76" s="45"/>
      <c r="V76" s="43">
        <f>SUM(J76:U76)</f>
        <v>23900</v>
      </c>
      <c r="W76" s="3"/>
      <c r="X76" s="3"/>
      <c r="Y76" s="55"/>
      <c r="Z76" s="84"/>
      <c r="AA76" s="85" t="s">
        <v>238</v>
      </c>
      <c r="AB76" s="55" t="s">
        <v>49</v>
      </c>
      <c r="AC76" s="55" t="s">
        <v>54</v>
      </c>
      <c r="AD76" s="55" t="s">
        <v>115</v>
      </c>
      <c r="AE76" s="4" t="s">
        <v>245</v>
      </c>
      <c r="AF76" s="41" t="s">
        <v>246</v>
      </c>
      <c r="AG76" s="56" t="s">
        <v>244</v>
      </c>
      <c r="AH76" s="55">
        <v>44.948706100000003</v>
      </c>
      <c r="AI76" s="55">
        <v>141.87857969999999</v>
      </c>
      <c r="AJ76" s="58"/>
      <c r="AK76" s="58"/>
      <c r="AL76" s="58"/>
      <c r="AM76" s="58"/>
    </row>
    <row r="77" spans="2:39" ht="21" customHeight="1">
      <c r="B77" s="19"/>
      <c r="C77" s="19"/>
      <c r="D77" s="19"/>
      <c r="E77" s="19"/>
      <c r="F77" s="19"/>
      <c r="G77" s="19"/>
      <c r="H77" s="19"/>
      <c r="I77" s="19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26"/>
      <c r="W77" s="20"/>
      <c r="X77" s="20"/>
      <c r="Y77" s="20"/>
      <c r="Z77" s="20"/>
      <c r="AA77" s="19"/>
      <c r="AB77" s="19"/>
      <c r="AC77" s="19"/>
      <c r="AD77" s="19"/>
      <c r="AE77" s="19"/>
      <c r="AF77" s="19"/>
      <c r="AG77" s="18"/>
      <c r="AH77" s="19"/>
      <c r="AI77" s="19"/>
    </row>
    <row r="78" spans="2:39" ht="21" customHeight="1">
      <c r="B78" s="87" t="s">
        <v>118</v>
      </c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9"/>
      <c r="AH78" s="89"/>
      <c r="AI78" s="90"/>
    </row>
    <row r="79" spans="2:39" ht="21" customHeight="1">
      <c r="B79" s="19"/>
      <c r="C79" s="19"/>
      <c r="D79" s="19"/>
      <c r="E79" s="19"/>
      <c r="F79" s="19"/>
      <c r="G79" s="19"/>
      <c r="H79" s="19"/>
      <c r="I79" s="19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33"/>
      <c r="W79" s="20"/>
      <c r="X79" s="20"/>
      <c r="Y79" s="20"/>
      <c r="Z79" s="20"/>
      <c r="AA79" s="19"/>
      <c r="AB79" s="19"/>
      <c r="AC79" s="19"/>
      <c r="AD79" s="19"/>
      <c r="AE79" s="19"/>
      <c r="AF79" s="19"/>
      <c r="AG79" s="18"/>
      <c r="AH79" s="19"/>
      <c r="AI79" s="19"/>
    </row>
    <row r="80" spans="2:39"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0:26"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0:26"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0:26"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0:26"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0:26"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0:26"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0:26"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0:26"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0:26"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0:26"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0:26"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0:26"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0:26"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0:26"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0:26"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0:26"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0:26"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0:26"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0:26"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0:26"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0:26"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0:26"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0:26"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0:26"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0:26"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0:26"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0:26"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0:26"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0:26"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0:26"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0:26"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0:26"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0:26"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0:26"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0:26"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0:26"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0:26"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0:26"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0:26"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0:26"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0:26"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0:26"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0:26"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0:26"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0:26"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0:26"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0:26"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0:26"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0:26"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0:26"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0:26"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0:26"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0:26"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0:26"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0:26"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0:26"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0:26"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0:26"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0:26"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0:26"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0:26"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0:26"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0:26"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0:26"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0:26"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0:26"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0:26"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0:26"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0:26"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0:26"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0:26"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0:26"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0:26"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0:26"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0:26"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0:26"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0:26"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0:26"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0:26"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0:26"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0:26"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0:26"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0:26"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0:26"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0:26"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0:26"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0:26"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0:26"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0:26"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0:26"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0:26"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0:26"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0:26"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0:26"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</sheetData>
  <mergeCells count="77">
    <mergeCell ref="K66:S66"/>
    <mergeCell ref="K67:S67"/>
    <mergeCell ref="J33:M33"/>
    <mergeCell ref="J34:M34"/>
    <mergeCell ref="L35:R35"/>
    <mergeCell ref="P36:R36"/>
    <mergeCell ref="P37:R37"/>
    <mergeCell ref="P41:R41"/>
    <mergeCell ref="B78:AI78"/>
    <mergeCell ref="B72:AI72"/>
    <mergeCell ref="P74:R74"/>
    <mergeCell ref="M58:U58"/>
    <mergeCell ref="S73:U73"/>
    <mergeCell ref="M60:U60"/>
    <mergeCell ref="K68:S68"/>
    <mergeCell ref="K69:S69"/>
    <mergeCell ref="K70:S70"/>
    <mergeCell ref="Y45:Z45"/>
    <mergeCell ref="K61:S61"/>
    <mergeCell ref="K62:S62"/>
    <mergeCell ref="K63:S63"/>
    <mergeCell ref="K64:S64"/>
    <mergeCell ref="K65:S65"/>
    <mergeCell ref="AF5:AF6"/>
    <mergeCell ref="AG5:AG6"/>
    <mergeCell ref="B26:AI26"/>
    <mergeCell ref="AB5:AB6"/>
    <mergeCell ref="AC5:AC6"/>
    <mergeCell ref="B5:B6"/>
    <mergeCell ref="C5:I5"/>
    <mergeCell ref="J5:U5"/>
    <mergeCell ref="W5:Z5"/>
    <mergeCell ref="AA5:AA6"/>
    <mergeCell ref="B14:AI14"/>
    <mergeCell ref="AI5:AI6"/>
    <mergeCell ref="X20:Z20"/>
    <mergeCell ref="AH5:AH6"/>
    <mergeCell ref="AD5:AD6"/>
    <mergeCell ref="Q8:U8"/>
    <mergeCell ref="M59:U59"/>
    <mergeCell ref="M53:U53"/>
    <mergeCell ref="M54:U54"/>
    <mergeCell ref="M55:U55"/>
    <mergeCell ref="M56:U56"/>
    <mergeCell ref="M57:U57"/>
    <mergeCell ref="AE5:AE6"/>
    <mergeCell ref="P9:U9"/>
    <mergeCell ref="B43:AI43"/>
    <mergeCell ref="P15:U15"/>
    <mergeCell ref="R45:S45"/>
    <mergeCell ref="W12:Z12"/>
    <mergeCell ref="N10:U10"/>
    <mergeCell ref="W10:Z10"/>
    <mergeCell ref="L11:O11"/>
    <mergeCell ref="K23:M23"/>
    <mergeCell ref="R24:U24"/>
    <mergeCell ref="M29:P29"/>
    <mergeCell ref="J32:M32"/>
    <mergeCell ref="Y8:Z8"/>
    <mergeCell ref="B22:AI22"/>
    <mergeCell ref="B19:AI19"/>
    <mergeCell ref="B7:AI7"/>
    <mergeCell ref="B51:AI51"/>
    <mergeCell ref="M52:U52"/>
    <mergeCell ref="P49:U49"/>
    <mergeCell ref="P17:U17"/>
    <mergeCell ref="P16:U16"/>
    <mergeCell ref="M20:O20"/>
    <mergeCell ref="J27:L27"/>
    <mergeCell ref="Q28:T28"/>
    <mergeCell ref="P48:U48"/>
    <mergeCell ref="P44:T44"/>
    <mergeCell ref="B47:AI47"/>
    <mergeCell ref="X9:Y9"/>
    <mergeCell ref="P38:R38"/>
    <mergeCell ref="L39:R39"/>
    <mergeCell ref="L40:R40"/>
  </mergeCells>
  <phoneticPr fontId="1"/>
  <hyperlinks>
    <hyperlink ref="AE10" r:id="rId1"/>
    <hyperlink ref="AF8" r:id="rId2"/>
    <hyperlink ref="AF9" r:id="rId3"/>
    <hyperlink ref="AE9" r:id="rId4"/>
    <hyperlink ref="AE15" r:id="rId5"/>
    <hyperlink ref="AF15" r:id="rId6"/>
    <hyperlink ref="AE16" r:id="rId7"/>
    <hyperlink ref="AF16" r:id="rId8"/>
    <hyperlink ref="AE20" r:id="rId9"/>
    <hyperlink ref="AE23" r:id="rId10"/>
    <hyperlink ref="AE24" r:id="rId11"/>
    <hyperlink ref="AE27" r:id="rId12"/>
    <hyperlink ref="AF27" r:id="rId13"/>
    <hyperlink ref="AE28" r:id="rId14" display="hattori-y22aa@mlit.go.jp"/>
    <hyperlink ref="AE31" r:id="rId15"/>
    <hyperlink ref="AF30:AF31" r:id="rId16" display="https://www.hkd.mlit.go.jp/as/tisui/vktdfd000000an3q.html"/>
    <hyperlink ref="AE29" r:id="rId17"/>
    <hyperlink ref="AF29" r:id="rId18"/>
    <hyperlink ref="AE32" r:id="rId19"/>
    <hyperlink ref="AF32" r:id="rId20"/>
    <hyperlink ref="AE33:AE34" r:id="rId21" display="suzuki-m22az@mlit.go.jp"/>
    <hyperlink ref="AF33:AF34" r:id="rId22" display="https://www.hkd.mlit.go.jp/as/tisui/vktdfd000000bav7.html"/>
    <hyperlink ref="AE41" r:id="rId23"/>
    <hyperlink ref="AF36" r:id="rId24"/>
    <hyperlink ref="AF37:AF41" r:id="rId25" display="https://www.hkd.mlit.go.jp/as/tisui/vktdfd000000an3q.html"/>
    <hyperlink ref="AF35" r:id="rId26"/>
    <hyperlink ref="AF38" r:id="rId27"/>
    <hyperlink ref="AE40" r:id="rId28"/>
    <hyperlink ref="AF40" r:id="rId29"/>
    <hyperlink ref="AF44" r:id="rId30" location="s1"/>
    <hyperlink ref="AF45" r:id="rId31" location="s1"/>
    <hyperlink ref="AE44" r:id="rId32"/>
    <hyperlink ref="AE45" r:id="rId33"/>
    <hyperlink ref="AF62:AF70" r:id="rId34" display="https://www.hkd.mlit.go.jp/ab/tisui/icrceh000000dm0l.html"/>
    <hyperlink ref="AE52" r:id="rId35"/>
    <hyperlink ref="AE53" r:id="rId36"/>
    <hyperlink ref="AF52" r:id="rId37"/>
    <hyperlink ref="AF53:AF60" r:id="rId38" display="https://www.hkd.mlit.go.jp/ab/tisui/icrceh000000dlsv.html"/>
    <hyperlink ref="AF61" r:id="rId39"/>
    <hyperlink ref="AE61" r:id="rId40"/>
    <hyperlink ref="AE62:AE70" r:id="rId41" display="hiramura-k22aa@mlit.go.jp"/>
    <hyperlink ref="AE65" r:id="rId42" display="hiramura-k22aa@mlit.go.jp"/>
    <hyperlink ref="AF65" r:id="rId43" display="https://www.hkd.mlit.go.jp/ab/tisui/icrceh000000dm0l.html"/>
    <hyperlink ref="AE74" r:id="rId44"/>
    <hyperlink ref="AE73" r:id="rId45"/>
    <hyperlink ref="AE75:AE76" r:id="rId46" display="sakamoto-k22ad@mlit.go.jp"/>
    <hyperlink ref="AF73" r:id="rId47"/>
    <hyperlink ref="AF75:AF76" r:id="rId48" display="https://www.hkd.mlit.go.jp/rm/horonobe_kasen/f6h4sv0000000xye.html"/>
  </hyperlinks>
  <pageMargins left="0.70866141732283472" right="0.70866141732283472" top="0.74803149606299213" bottom="0.74803149606299213" header="0.31496062992125984" footer="0.31496062992125984"/>
  <pageSetup paperSize="8" scale="39" orientation="landscape" cellComments="asDisplayed" r:id="rId49"/>
  <legacy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様式-1 R7.4.1</vt:lpstr>
      <vt:lpstr>'様式-1 R7.4.1'!Print_Area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2025-04-21T07:25:51Z</dcterms:modified>
</cp:coreProperties>
</file>