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4.59.6\08_技術調査係\●リサイクル担当\02エココン・環境家計簿\★資源バンク（土砂、刈草、木材）\□木材バンク（河川管理課）\240326_木材バンクデータ更新\"/>
    </mc:Choice>
  </mc:AlternateContent>
  <bookViews>
    <workbookView xWindow="0" yWindow="0" windowWidth="19155" windowHeight="8325"/>
  </bookViews>
  <sheets>
    <sheet name="様式-1 R６更新用" sheetId="1" r:id="rId1"/>
  </sheets>
  <externalReferences>
    <externalReference r:id="rId2"/>
    <externalReference r:id="rId3"/>
    <externalReference r:id="rId4"/>
  </externalReferences>
  <definedNames>
    <definedName name="a">[1]実施工事用!$T$35:$T$40</definedName>
    <definedName name="_xlnm.Print_Area" localSheetId="0">'様式-1 R６更新用'!$A$1:$AI$59</definedName>
    <definedName name="土質情報">[2]実施工事用!$T$222:$T$227</definedName>
    <definedName name="土質情報2">[3]実施工事用!$T$33:$T$38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6" i="1" l="1"/>
  <c r="V55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4" i="1"/>
  <c r="V31" i="1"/>
  <c r="V28" i="1"/>
  <c r="V27" i="1"/>
  <c r="V26" i="1"/>
  <c r="V25" i="1"/>
  <c r="V24" i="1"/>
  <c r="V23" i="1"/>
  <c r="V20" i="1"/>
  <c r="V17" i="1"/>
  <c r="V16" i="1"/>
  <c r="M15" i="1"/>
  <c r="V15" i="1" s="1"/>
  <c r="V12" i="1"/>
  <c r="V9" i="1"/>
  <c r="V8" i="1"/>
</calcChain>
</file>

<file path=xl/sharedStrings.xml><?xml version="1.0" encoding="utf-8"?>
<sst xmlns="http://schemas.openxmlformats.org/spreadsheetml/2006/main" count="467" uniqueCount="238">
  <si>
    <t>様式－１　　木材バンク（年次計画）</t>
    <rPh sb="0" eb="2">
      <t>ヨウシキ</t>
    </rPh>
    <phoneticPr fontId="2"/>
  </si>
  <si>
    <t>・伐採木の提供を希望される方は、連絡先の「木材バンク担当」まで電話又はメールにてお問い合わせ下さい。</t>
    <rPh sb="1" eb="4">
      <t>バッサイボク</t>
    </rPh>
    <rPh sb="5" eb="7">
      <t>テイキョウ</t>
    </rPh>
    <rPh sb="8" eb="10">
      <t>キボウ</t>
    </rPh>
    <rPh sb="13" eb="14">
      <t>カタ</t>
    </rPh>
    <rPh sb="16" eb="19">
      <t>レンラクサキ</t>
    </rPh>
    <rPh sb="21" eb="23">
      <t>モクザイ</t>
    </rPh>
    <rPh sb="26" eb="28">
      <t>タントウ</t>
    </rPh>
    <rPh sb="31" eb="33">
      <t>デンワ</t>
    </rPh>
    <rPh sb="33" eb="34">
      <t>マタ</t>
    </rPh>
    <rPh sb="41" eb="42">
      <t>ト</t>
    </rPh>
    <rPh sb="43" eb="44">
      <t>ア</t>
    </rPh>
    <rPh sb="46" eb="47">
      <t>クダ</t>
    </rPh>
    <phoneticPr fontId="2"/>
  </si>
  <si>
    <t>登録番号</t>
    <rPh sb="0" eb="2">
      <t>トウロク</t>
    </rPh>
    <rPh sb="2" eb="4">
      <t>バンゴウ</t>
    </rPh>
    <phoneticPr fontId="2"/>
  </si>
  <si>
    <t>伐採木集積場所情報</t>
    <rPh sb="0" eb="3">
      <t>バッサイボク</t>
    </rPh>
    <rPh sb="3" eb="5">
      <t>シュウセキ</t>
    </rPh>
    <rPh sb="5" eb="7">
      <t>バショ</t>
    </rPh>
    <rPh sb="7" eb="9">
      <t>ジョウホウ</t>
    </rPh>
    <phoneticPr fontId="2"/>
  </si>
  <si>
    <r>
      <rPr>
        <b/>
        <sz val="14"/>
        <color rgb="FFFF0000"/>
        <rFont val="游ゴシック"/>
        <family val="3"/>
        <charset val="128"/>
        <scheme val="minor"/>
      </rPr>
      <t>2024年度</t>
    </r>
    <r>
      <rPr>
        <b/>
        <sz val="14"/>
        <color theme="1"/>
        <rFont val="游ゴシック"/>
        <family val="3"/>
        <charset val="128"/>
        <scheme val="minor"/>
      </rPr>
      <t>　提供予定時期と提供予定量　(伐採予定面積；m2）</t>
    </r>
    <rPh sb="4" eb="6">
      <t>ネンド</t>
    </rPh>
    <rPh sb="7" eb="9">
      <t>テイキョウ</t>
    </rPh>
    <rPh sb="9" eb="11">
      <t>ヨテイ</t>
    </rPh>
    <rPh sb="11" eb="13">
      <t>ジキ</t>
    </rPh>
    <rPh sb="14" eb="16">
      <t>テイキョウ</t>
    </rPh>
    <rPh sb="16" eb="19">
      <t>ヨテイリョウ</t>
    </rPh>
    <rPh sb="21" eb="23">
      <t>バッサイ</t>
    </rPh>
    <rPh sb="23" eb="25">
      <t>ヨテイ</t>
    </rPh>
    <rPh sb="25" eb="27">
      <t>メンセキ</t>
    </rPh>
    <phoneticPr fontId="2"/>
  </si>
  <si>
    <t>提供量
計</t>
    <rPh sb="0" eb="3">
      <t>テイキョウリョウ</t>
    </rPh>
    <rPh sb="4" eb="5">
      <t>ケイ</t>
    </rPh>
    <phoneticPr fontId="2"/>
  </si>
  <si>
    <r>
      <rPr>
        <b/>
        <sz val="14"/>
        <color rgb="FFFF0000"/>
        <rFont val="游ゴシック"/>
        <family val="3"/>
        <charset val="128"/>
        <scheme val="minor"/>
      </rPr>
      <t>2025年度</t>
    </r>
    <r>
      <rPr>
        <b/>
        <sz val="14"/>
        <color theme="1"/>
        <rFont val="游ゴシック"/>
        <family val="3"/>
        <charset val="128"/>
        <scheme val="minor"/>
      </rPr>
      <t>　予定</t>
    </r>
    <rPh sb="4" eb="6">
      <t>ネンド</t>
    </rPh>
    <rPh sb="7" eb="9">
      <t>ヨテイ</t>
    </rPh>
    <phoneticPr fontId="2"/>
  </si>
  <si>
    <t>主な
樹種</t>
    <rPh sb="0" eb="1">
      <t>オモ</t>
    </rPh>
    <rPh sb="3" eb="5">
      <t>ジュシュ</t>
    </rPh>
    <phoneticPr fontId="2"/>
  </si>
  <si>
    <t>機関</t>
    <rPh sb="0" eb="2">
      <t>キカン</t>
    </rPh>
    <phoneticPr fontId="2"/>
  </si>
  <si>
    <t>問合せ先（木材バンク担当者）</t>
    <rPh sb="0" eb="2">
      <t>トイアワ</t>
    </rPh>
    <rPh sb="3" eb="4">
      <t>サキ</t>
    </rPh>
    <rPh sb="5" eb="7">
      <t>モクザイ</t>
    </rPh>
    <rPh sb="10" eb="12">
      <t>タントウ</t>
    </rPh>
    <rPh sb="12" eb="13">
      <t>シャ</t>
    </rPh>
    <phoneticPr fontId="2"/>
  </si>
  <si>
    <t>TEL</t>
    <phoneticPr fontId="2"/>
  </si>
  <si>
    <t>メール</t>
    <phoneticPr fontId="2"/>
  </si>
  <si>
    <t>応募要領等のリンク先</t>
    <rPh sb="0" eb="2">
      <t>オウボ</t>
    </rPh>
    <rPh sb="2" eb="4">
      <t>ヨウリョウ</t>
    </rPh>
    <rPh sb="4" eb="5">
      <t>トウ</t>
    </rPh>
    <rPh sb="9" eb="10">
      <t>サキ</t>
    </rPh>
    <phoneticPr fontId="2"/>
  </si>
  <si>
    <t>箇所図番号</t>
    <rPh sb="0" eb="2">
      <t>カショ</t>
    </rPh>
    <rPh sb="2" eb="3">
      <t>ズ</t>
    </rPh>
    <rPh sb="3" eb="5">
      <t>バンゴウ</t>
    </rPh>
    <phoneticPr fontId="2"/>
  </si>
  <si>
    <r>
      <t xml:space="preserve">緯度
</t>
    </r>
    <r>
      <rPr>
        <b/>
        <sz val="11"/>
        <color theme="1"/>
        <rFont val="游ゴシック"/>
        <family val="3"/>
        <charset val="128"/>
        <scheme val="minor"/>
      </rPr>
      <t>(世界測地系10進法)</t>
    </r>
    <rPh sb="0" eb="2">
      <t>イド</t>
    </rPh>
    <rPh sb="4" eb="6">
      <t>セカイ</t>
    </rPh>
    <rPh sb="6" eb="9">
      <t>ソクチケイ</t>
    </rPh>
    <rPh sb="11" eb="13">
      <t>シンホウ</t>
    </rPh>
    <phoneticPr fontId="2"/>
  </si>
  <si>
    <r>
      <t xml:space="preserve">経度
</t>
    </r>
    <r>
      <rPr>
        <b/>
        <sz val="11"/>
        <color theme="1"/>
        <rFont val="游ゴシック"/>
        <family val="3"/>
        <charset val="128"/>
        <scheme val="minor"/>
      </rPr>
      <t>(世界測地系10進法)</t>
    </r>
    <rPh sb="0" eb="2">
      <t>ケイド</t>
    </rPh>
    <phoneticPr fontId="2"/>
  </si>
  <si>
    <t>水系名</t>
    <rPh sb="0" eb="3">
      <t>スイケイメイ</t>
    </rPh>
    <phoneticPr fontId="2"/>
  </si>
  <si>
    <t>河川名</t>
    <rPh sb="0" eb="2">
      <t>カセン</t>
    </rPh>
    <rPh sb="2" eb="3">
      <t>メイ</t>
    </rPh>
    <phoneticPr fontId="2"/>
  </si>
  <si>
    <t>市町村名</t>
    <rPh sb="0" eb="4">
      <t>シチョウソンメイ</t>
    </rPh>
    <phoneticPr fontId="2"/>
  </si>
  <si>
    <t>場所</t>
    <rPh sb="0" eb="2">
      <t>バショ</t>
    </rPh>
    <phoneticPr fontId="2"/>
  </si>
  <si>
    <t>集積場名称</t>
    <rPh sb="0" eb="2">
      <t>シュウセキ</t>
    </rPh>
    <rPh sb="2" eb="3">
      <t>バ</t>
    </rPh>
    <rPh sb="3" eb="5">
      <t>メイショウ</t>
    </rPh>
    <phoneticPr fontId="2"/>
  </si>
  <si>
    <t>KP</t>
    <phoneticPr fontId="2"/>
  </si>
  <si>
    <t>左右岸</t>
    <rPh sb="0" eb="3">
      <t>サユウガン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</si>
  <si>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</si>
  <si>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</si>
  <si>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</si>
  <si>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</si>
  <si>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</si>
  <si>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</si>
  <si>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</si>
  <si>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</si>
  <si>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</si>
  <si>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</si>
  <si>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</si>
  <si>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</si>
  <si>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2"/>
  </si>
  <si>
    <t>4～6月</t>
    <rPh sb="3" eb="4">
      <t>ガツ</t>
    </rPh>
    <phoneticPr fontId="2"/>
  </si>
  <si>
    <t>7～9月</t>
    <rPh sb="3" eb="4">
      <t>ガツ</t>
    </rPh>
    <phoneticPr fontId="2"/>
  </si>
  <si>
    <t>10～12月</t>
    <rPh sb="5" eb="6">
      <t>ガツ</t>
    </rPh>
    <phoneticPr fontId="2"/>
  </si>
  <si>
    <t>1～3月</t>
    <rPh sb="3" eb="4">
      <t>ガツ</t>
    </rPh>
    <phoneticPr fontId="2"/>
  </si>
  <si>
    <t>石狩川</t>
    <rPh sb="0" eb="3">
      <t>イシカリガワ</t>
    </rPh>
    <phoneticPr fontId="2"/>
  </si>
  <si>
    <t>右岸</t>
    <rPh sb="0" eb="2">
      <t>ウガン</t>
    </rPh>
    <phoneticPr fontId="2"/>
  </si>
  <si>
    <t>ヤナギ</t>
    <phoneticPr fontId="2"/>
  </si>
  <si>
    <t>北海道開発局</t>
    <rPh sb="0" eb="6">
      <t>ホッカイドウカイハツキョク</t>
    </rPh>
    <phoneticPr fontId="2"/>
  </si>
  <si>
    <t>札幌開発建設部　岩見沢河川事務所　計画課</t>
    <rPh sb="0" eb="7">
      <t>サッポロカイハツケンセツブ</t>
    </rPh>
    <rPh sb="8" eb="11">
      <t>イワミザワ</t>
    </rPh>
    <rPh sb="11" eb="13">
      <t>カセン</t>
    </rPh>
    <rPh sb="13" eb="16">
      <t>ジムショ</t>
    </rPh>
    <rPh sb="17" eb="20">
      <t>ケイカクカ</t>
    </rPh>
    <phoneticPr fontId="2"/>
  </si>
  <si>
    <t>左岸</t>
    <rPh sb="0" eb="2">
      <t>サガン</t>
    </rPh>
    <phoneticPr fontId="2"/>
  </si>
  <si>
    <t>シラカンバ</t>
    <phoneticPr fontId="2"/>
  </si>
  <si>
    <t>高水敷</t>
    <rPh sb="0" eb="2">
      <t>コウスイ</t>
    </rPh>
    <rPh sb="2" eb="3">
      <t>シキ</t>
    </rPh>
    <phoneticPr fontId="2"/>
  </si>
  <si>
    <t>北海道</t>
    <rPh sb="0" eb="3">
      <t>ホッカイドウ</t>
    </rPh>
    <phoneticPr fontId="2"/>
  </si>
  <si>
    <t>　　【札幌開発建設部　・　空知総合振興局　・　石狩振興局　管内】</t>
    <rPh sb="3" eb="5">
      <t>サッポロ</t>
    </rPh>
    <rPh sb="5" eb="7">
      <t>カイハツ</t>
    </rPh>
    <rPh sb="7" eb="10">
      <t>ケンセツブ</t>
    </rPh>
    <rPh sb="13" eb="15">
      <t>ソラチ</t>
    </rPh>
    <rPh sb="15" eb="17">
      <t>ソウゴウ</t>
    </rPh>
    <rPh sb="17" eb="20">
      <t>シンコウキョク</t>
    </rPh>
    <rPh sb="23" eb="25">
      <t>イシカリ</t>
    </rPh>
    <rPh sb="25" eb="28">
      <t>シンコウキョク</t>
    </rPh>
    <rPh sb="29" eb="31">
      <t>カンナイ</t>
    </rPh>
    <phoneticPr fontId="2"/>
  </si>
  <si>
    <t>豊平川</t>
    <rPh sb="0" eb="3">
      <t>トヨヒラガワ</t>
    </rPh>
    <phoneticPr fontId="2"/>
  </si>
  <si>
    <t>江別市</t>
    <rPh sb="0" eb="3">
      <t>エベツシ</t>
    </rPh>
    <phoneticPr fontId="2"/>
  </si>
  <si>
    <t>角山578地先</t>
    <rPh sb="0" eb="2">
      <t>カクヤマ</t>
    </rPh>
    <rPh sb="5" eb="7">
      <t>チサキ</t>
    </rPh>
    <phoneticPr fontId="2"/>
  </si>
  <si>
    <t>角山ストックヤード</t>
    <rPh sb="0" eb="2">
      <t>カクヤマ</t>
    </rPh>
    <phoneticPr fontId="2"/>
  </si>
  <si>
    <t>札幌開発建設部　札幌河川事務所　計画課</t>
    <rPh sb="0" eb="2">
      <t>サッポロ</t>
    </rPh>
    <rPh sb="2" eb="7">
      <t>カイハツケンセツブ</t>
    </rPh>
    <rPh sb="8" eb="15">
      <t>サッポロカセンジムショ</t>
    </rPh>
    <rPh sb="16" eb="19">
      <t>ケイカクカ</t>
    </rPh>
    <phoneticPr fontId="2"/>
  </si>
  <si>
    <t>011-581-3235</t>
    <phoneticPr fontId="2"/>
  </si>
  <si>
    <t>hkd-sp-satukawakoubo@gxb.mlit.go.jp</t>
  </si>
  <si>
    <t>https://www.hkd.mlit.go.jp/sp/sapporo_kasen/e1lg9o0000009vje.html</t>
  </si>
  <si>
    <t>札1</t>
    <rPh sb="0" eb="1">
      <t>サツ</t>
    </rPh>
    <phoneticPr fontId="2"/>
  </si>
  <si>
    <t>美唄市</t>
    <rPh sb="0" eb="3">
      <t>ビバイシ</t>
    </rPh>
    <phoneticPr fontId="2"/>
  </si>
  <si>
    <t>美唄町富樫地先</t>
    <rPh sb="0" eb="3">
      <t>ビバイチョウ</t>
    </rPh>
    <rPh sb="3" eb="5">
      <t>トガシ</t>
    </rPh>
    <rPh sb="5" eb="7">
      <t>チサキ</t>
    </rPh>
    <phoneticPr fontId="2"/>
  </si>
  <si>
    <t>伐木集積場</t>
    <rPh sb="0" eb="2">
      <t>バツボク</t>
    </rPh>
    <rPh sb="2" eb="4">
      <t>シュウセキ</t>
    </rPh>
    <rPh sb="4" eb="5">
      <t>ジョウ</t>
    </rPh>
    <phoneticPr fontId="2"/>
  </si>
  <si>
    <t>ヤナギ</t>
  </si>
  <si>
    <t>0126-23-9555</t>
  </si>
  <si>
    <t>未定</t>
    <rPh sb="0" eb="2">
      <t>ミテイ</t>
    </rPh>
    <phoneticPr fontId="2"/>
  </si>
  <si>
    <t>札2</t>
    <rPh sb="0" eb="1">
      <t>サツ</t>
    </rPh>
    <phoneticPr fontId="2"/>
  </si>
  <si>
    <t>　　【函館開発建設部　・　渡島総合振興局　・　檜山振興局　管内】</t>
    <rPh sb="3" eb="5">
      <t>ハコダテ</t>
    </rPh>
    <rPh sb="5" eb="7">
      <t>カイハツ</t>
    </rPh>
    <rPh sb="7" eb="10">
      <t>ケンセツブ</t>
    </rPh>
    <rPh sb="13" eb="15">
      <t>オシマ</t>
    </rPh>
    <rPh sb="15" eb="17">
      <t>ソウゴウ</t>
    </rPh>
    <rPh sb="17" eb="20">
      <t>シンコウキョク</t>
    </rPh>
    <rPh sb="23" eb="25">
      <t>ヒヤマ</t>
    </rPh>
    <rPh sb="25" eb="28">
      <t>シンコウキョク</t>
    </rPh>
    <rPh sb="29" eb="31">
      <t>カンナイ</t>
    </rPh>
    <phoneticPr fontId="2"/>
  </si>
  <si>
    <t>後志利別川</t>
    <rPh sb="0" eb="2">
      <t>シリベシ</t>
    </rPh>
    <rPh sb="2" eb="4">
      <t>トシベツ</t>
    </rPh>
    <rPh sb="4" eb="5">
      <t>カワ</t>
    </rPh>
    <phoneticPr fontId="2"/>
  </si>
  <si>
    <t>せたな町</t>
    <rPh sb="3" eb="4">
      <t>チョウ</t>
    </rPh>
    <phoneticPr fontId="2"/>
  </si>
  <si>
    <t>北檜山区西丹羽</t>
    <rPh sb="0" eb="3">
      <t>キタヒヤマ</t>
    </rPh>
    <rPh sb="3" eb="4">
      <t>ク</t>
    </rPh>
    <rPh sb="4" eb="7">
      <t>ニシニワ</t>
    </rPh>
    <phoneticPr fontId="2"/>
  </si>
  <si>
    <t>堤内河川敷地</t>
    <rPh sb="0" eb="2">
      <t>テイナイ</t>
    </rPh>
    <rPh sb="2" eb="4">
      <t>カセン</t>
    </rPh>
    <rPh sb="4" eb="6">
      <t>シキチ</t>
    </rPh>
    <phoneticPr fontId="2"/>
  </si>
  <si>
    <t>北海道開発局</t>
  </si>
  <si>
    <t>函館開発建設部　今金河川事務所　河川課</t>
    <rPh sb="0" eb="2">
      <t>ハコダテ</t>
    </rPh>
    <rPh sb="2" eb="4">
      <t>カイハツ</t>
    </rPh>
    <rPh sb="4" eb="7">
      <t>ケンセツブ</t>
    </rPh>
    <rPh sb="8" eb="15">
      <t>イマカネカセンジムショ</t>
    </rPh>
    <rPh sb="16" eb="19">
      <t>カセンカ</t>
    </rPh>
    <phoneticPr fontId="2"/>
  </si>
  <si>
    <t>0137ｰ82-0041</t>
  </si>
  <si>
    <t>komoda-h22aa@mlit.go.jp</t>
    <phoneticPr fontId="2"/>
  </si>
  <si>
    <t>https://www.hkd.mlit.go.jp/hk/imagane_kasen/mt6nfj0000005z5c.html</t>
    <phoneticPr fontId="2"/>
  </si>
  <si>
    <t>函1</t>
    <rPh sb="0" eb="1">
      <t>ハコ</t>
    </rPh>
    <phoneticPr fontId="2"/>
  </si>
  <si>
    <t>　　【小樽開発建設部　・　後志総合振興局　管内】</t>
    <rPh sb="3" eb="5">
      <t>オタル</t>
    </rPh>
    <rPh sb="5" eb="7">
      <t>カイハツ</t>
    </rPh>
    <rPh sb="7" eb="10">
      <t>ケンセツブ</t>
    </rPh>
    <rPh sb="13" eb="15">
      <t>シリベシ</t>
    </rPh>
    <rPh sb="15" eb="17">
      <t>ソウゴウ</t>
    </rPh>
    <rPh sb="17" eb="20">
      <t>シンコウキョク</t>
    </rPh>
    <rPh sb="21" eb="23">
      <t>カンナイ</t>
    </rPh>
    <phoneticPr fontId="2"/>
  </si>
  <si>
    <t>尻別川</t>
    <rPh sb="0" eb="1">
      <t>シリ</t>
    </rPh>
    <rPh sb="1" eb="2">
      <t>ベツ</t>
    </rPh>
    <rPh sb="2" eb="3">
      <t>カワ</t>
    </rPh>
    <phoneticPr fontId="2"/>
  </si>
  <si>
    <t>蘭越町</t>
    <rPh sb="0" eb="3">
      <t>ランコシチョウ</t>
    </rPh>
    <phoneticPr fontId="2"/>
  </si>
  <si>
    <t>名駒地先</t>
    <rPh sb="0" eb="2">
      <t>ナコマ</t>
    </rPh>
    <rPh sb="2" eb="4">
      <t>チサキ</t>
    </rPh>
    <phoneticPr fontId="2"/>
  </si>
  <si>
    <t>名駒築堤置場</t>
    <rPh sb="0" eb="2">
      <t>ナコマ</t>
    </rPh>
    <rPh sb="2" eb="4">
      <t>チクテイ</t>
    </rPh>
    <rPh sb="4" eb="6">
      <t>オキバ</t>
    </rPh>
    <phoneticPr fontId="2"/>
  </si>
  <si>
    <t>北海道開発局</t>
    <rPh sb="0" eb="3">
      <t>ホッカイドウ</t>
    </rPh>
    <rPh sb="3" eb="6">
      <t>カイハツキョク</t>
    </rPh>
    <phoneticPr fontId="2"/>
  </si>
  <si>
    <t>小樽開発建設部　倶知安開発事務所　河川課</t>
    <rPh sb="0" eb="2">
      <t>オタル</t>
    </rPh>
    <rPh sb="2" eb="4">
      <t>カイハツ</t>
    </rPh>
    <rPh sb="4" eb="6">
      <t>ケンセツ</t>
    </rPh>
    <rPh sb="6" eb="7">
      <t>ブ</t>
    </rPh>
    <rPh sb="8" eb="11">
      <t>クッチャン</t>
    </rPh>
    <rPh sb="11" eb="13">
      <t>カイハツ</t>
    </rPh>
    <rPh sb="13" eb="15">
      <t>ジム</t>
    </rPh>
    <rPh sb="15" eb="16">
      <t>ショ</t>
    </rPh>
    <rPh sb="17" eb="19">
      <t>カセン</t>
    </rPh>
    <rPh sb="19" eb="20">
      <t>カ</t>
    </rPh>
    <phoneticPr fontId="2"/>
  </si>
  <si>
    <t>0136-57-5331</t>
    <phoneticPr fontId="2"/>
  </si>
  <si>
    <t>hkd-ot-rankoshi-81l@gxb.mlit.go.jp</t>
    <phoneticPr fontId="2"/>
  </si>
  <si>
    <t>小1</t>
    <rPh sb="0" eb="1">
      <t>コ</t>
    </rPh>
    <phoneticPr fontId="2"/>
  </si>
  <si>
    <t>梅川</t>
    <rPh sb="0" eb="2">
      <t>ウメカワ</t>
    </rPh>
    <phoneticPr fontId="2"/>
  </si>
  <si>
    <t>余市町</t>
  </si>
  <si>
    <t>余市町梅川町</t>
    <rPh sb="3" eb="5">
      <t>ウメカワ</t>
    </rPh>
    <rPh sb="5" eb="6">
      <t>チョウ</t>
    </rPh>
    <phoneticPr fontId="2"/>
  </si>
  <si>
    <t>河川敷地</t>
    <rPh sb="0" eb="2">
      <t>カセン</t>
    </rPh>
    <rPh sb="2" eb="4">
      <t>シキチ</t>
    </rPh>
    <phoneticPr fontId="2"/>
  </si>
  <si>
    <t>小樽建設管理部　維持管理課</t>
    <rPh sb="0" eb="2">
      <t>オタル</t>
    </rPh>
    <rPh sb="2" eb="4">
      <t>ケンセツ</t>
    </rPh>
    <rPh sb="4" eb="7">
      <t>カンリブ</t>
    </rPh>
    <rPh sb="8" eb="10">
      <t>イジ</t>
    </rPh>
    <rPh sb="10" eb="12">
      <t>カンリ</t>
    </rPh>
    <rPh sb="12" eb="13">
      <t>カ</t>
    </rPh>
    <phoneticPr fontId="2"/>
  </si>
  <si>
    <t>0134-25-2483</t>
  </si>
  <si>
    <t>後15</t>
    <rPh sb="0" eb="1">
      <t>アト</t>
    </rPh>
    <phoneticPr fontId="2"/>
  </si>
  <si>
    <t>余市川</t>
  </si>
  <si>
    <t>仁木町</t>
    <rPh sb="0" eb="2">
      <t>ニキ</t>
    </rPh>
    <rPh sb="2" eb="3">
      <t>チョウ</t>
    </rPh>
    <phoneticPr fontId="2"/>
  </si>
  <si>
    <t>仁木町大江１丁目</t>
    <rPh sb="0" eb="2">
      <t>ニキ</t>
    </rPh>
    <rPh sb="2" eb="3">
      <t>チョウ</t>
    </rPh>
    <rPh sb="3" eb="5">
      <t>オオエ</t>
    </rPh>
    <rPh sb="6" eb="8">
      <t>チョウメ</t>
    </rPh>
    <phoneticPr fontId="2"/>
  </si>
  <si>
    <t>河川敷地</t>
  </si>
  <si>
    <t>左岸</t>
  </si>
  <si>
    <t>後16</t>
    <rPh sb="0" eb="1">
      <t>アト</t>
    </rPh>
    <phoneticPr fontId="2"/>
  </si>
  <si>
    <t>　　【室蘭開発建設部　・　胆振総合振興局　・　日高振興局　管内】</t>
    <rPh sb="3" eb="5">
      <t>ムロラン</t>
    </rPh>
    <rPh sb="5" eb="7">
      <t>カイハツ</t>
    </rPh>
    <rPh sb="7" eb="10">
      <t>ケンセツブ</t>
    </rPh>
    <rPh sb="13" eb="15">
      <t>イブリ</t>
    </rPh>
    <rPh sb="15" eb="17">
      <t>ソウゴウ</t>
    </rPh>
    <rPh sb="17" eb="20">
      <t>シンコウキョク</t>
    </rPh>
    <rPh sb="23" eb="25">
      <t>ヒダカ</t>
    </rPh>
    <rPh sb="25" eb="28">
      <t>シンコウキョク</t>
    </rPh>
    <rPh sb="29" eb="31">
      <t>カンナイ</t>
    </rPh>
    <phoneticPr fontId="2"/>
  </si>
  <si>
    <t>沙流川</t>
    <rPh sb="0" eb="3">
      <t>サルカワ</t>
    </rPh>
    <phoneticPr fontId="2"/>
  </si>
  <si>
    <t>日高町</t>
    <rPh sb="0" eb="2">
      <t>ヒダカ</t>
    </rPh>
    <rPh sb="2" eb="3">
      <t>マチ</t>
    </rPh>
    <phoneticPr fontId="2"/>
  </si>
  <si>
    <t>富川東１丁目地先</t>
    <rPh sb="6" eb="8">
      <t>チサキ</t>
    </rPh>
    <phoneticPr fontId="2"/>
  </si>
  <si>
    <t>富川水防拠点</t>
    <phoneticPr fontId="2"/>
  </si>
  <si>
    <t>室蘭開発建設部　鵡川沙流川河川事務所　計画課</t>
    <rPh sb="0" eb="2">
      <t>ムロラン</t>
    </rPh>
    <rPh sb="2" eb="4">
      <t>カイハツ</t>
    </rPh>
    <rPh sb="4" eb="7">
      <t>ケンセツブ</t>
    </rPh>
    <rPh sb="8" eb="10">
      <t>ムカワ</t>
    </rPh>
    <rPh sb="10" eb="13">
      <t>サルガワ</t>
    </rPh>
    <rPh sb="13" eb="15">
      <t>カセン</t>
    </rPh>
    <rPh sb="15" eb="17">
      <t>ジム</t>
    </rPh>
    <rPh sb="17" eb="18">
      <t>ショ</t>
    </rPh>
    <rPh sb="19" eb="22">
      <t>ケイカクカ</t>
    </rPh>
    <phoneticPr fontId="2"/>
  </si>
  <si>
    <t>01457-2-4222</t>
    <phoneticPr fontId="2"/>
  </si>
  <si>
    <t>室1</t>
    <rPh sb="0" eb="1">
      <t>ムロ</t>
    </rPh>
    <phoneticPr fontId="2"/>
  </si>
  <si>
    <t>　　【旭川開発建設部　・　上川総合振興局　管内】</t>
    <rPh sb="3" eb="5">
      <t>アサヒカワ</t>
    </rPh>
    <rPh sb="5" eb="7">
      <t>カイハツ</t>
    </rPh>
    <rPh sb="7" eb="10">
      <t>ケンセツブ</t>
    </rPh>
    <rPh sb="13" eb="15">
      <t>カミカワ</t>
    </rPh>
    <rPh sb="15" eb="17">
      <t>ソウゴウ</t>
    </rPh>
    <rPh sb="17" eb="20">
      <t>シンコウキョク</t>
    </rPh>
    <rPh sb="21" eb="23">
      <t>カンナイ</t>
    </rPh>
    <phoneticPr fontId="2"/>
  </si>
  <si>
    <t>永山新川</t>
    <rPh sb="0" eb="2">
      <t>ナガヤマ</t>
    </rPh>
    <rPh sb="2" eb="4">
      <t>シンカワ</t>
    </rPh>
    <phoneticPr fontId="2"/>
  </si>
  <si>
    <t>旭川市</t>
    <rPh sb="0" eb="3">
      <t>アサヒカワシ</t>
    </rPh>
    <phoneticPr fontId="2"/>
  </si>
  <si>
    <t>永山町１４丁目</t>
    <rPh sb="0" eb="2">
      <t>ナガヤマ</t>
    </rPh>
    <rPh sb="2" eb="3">
      <t>チョウ</t>
    </rPh>
    <rPh sb="5" eb="7">
      <t>チョウメ</t>
    </rPh>
    <phoneticPr fontId="2"/>
  </si>
  <si>
    <t>旭川開発建設部　旭川河川事務所　計画課</t>
    <rPh sb="0" eb="2">
      <t>アサヒカワ</t>
    </rPh>
    <rPh sb="2" eb="4">
      <t>カイハツ</t>
    </rPh>
    <rPh sb="4" eb="6">
      <t>ケンセツ</t>
    </rPh>
    <rPh sb="6" eb="7">
      <t>ブ</t>
    </rPh>
    <rPh sb="8" eb="10">
      <t>アサヒカワ</t>
    </rPh>
    <rPh sb="10" eb="12">
      <t>カセン</t>
    </rPh>
    <rPh sb="12" eb="15">
      <t>ジムショ</t>
    </rPh>
    <rPh sb="16" eb="18">
      <t>ケイカク</t>
    </rPh>
    <rPh sb="18" eb="19">
      <t>カ</t>
    </rPh>
    <phoneticPr fontId="2"/>
  </si>
  <si>
    <t>0166-48-2131</t>
    <phoneticPr fontId="2"/>
  </si>
  <si>
    <t>imamura-y22aa@mlit.go.jp</t>
    <phoneticPr fontId="2"/>
  </si>
  <si>
    <t>https://www.hkd.mlit.go.jp/as/tisui/a079ll000000acxx.html</t>
    <phoneticPr fontId="2"/>
  </si>
  <si>
    <t>旭1</t>
    <rPh sb="0" eb="1">
      <t>アサヒ</t>
    </rPh>
    <phoneticPr fontId="2"/>
  </si>
  <si>
    <t>天塩川</t>
    <rPh sb="0" eb="2">
      <t>テシオ</t>
    </rPh>
    <rPh sb="2" eb="3">
      <t>カワ</t>
    </rPh>
    <phoneticPr fontId="2"/>
  </si>
  <si>
    <t>美深町</t>
    <rPh sb="0" eb="2">
      <t>ビフカ</t>
    </rPh>
    <rPh sb="2" eb="3">
      <t>チョウ</t>
    </rPh>
    <phoneticPr fontId="2"/>
  </si>
  <si>
    <t>紋穂内地先</t>
    <rPh sb="0" eb="3">
      <t>モンポナイ</t>
    </rPh>
    <rPh sb="3" eb="5">
      <t>チサキ</t>
    </rPh>
    <phoneticPr fontId="2"/>
  </si>
  <si>
    <t>旭川開発建設部　名寄河川事務所　計画課</t>
    <rPh sb="0" eb="2">
      <t>アサヒカワ</t>
    </rPh>
    <rPh sb="2" eb="4">
      <t>カイハツ</t>
    </rPh>
    <rPh sb="4" eb="6">
      <t>ケンセツ</t>
    </rPh>
    <rPh sb="6" eb="7">
      <t>ブ</t>
    </rPh>
    <rPh sb="8" eb="10">
      <t>ナヨロ</t>
    </rPh>
    <rPh sb="10" eb="12">
      <t>カセン</t>
    </rPh>
    <rPh sb="12" eb="15">
      <t>ジムショ</t>
    </rPh>
    <rPh sb="16" eb="18">
      <t>ケイカク</t>
    </rPh>
    <rPh sb="18" eb="19">
      <t>カ</t>
    </rPh>
    <phoneticPr fontId="2"/>
  </si>
  <si>
    <t>01654-3-3177</t>
  </si>
  <si>
    <t>hattori-y22aa@mlit.go.jp</t>
    <phoneticPr fontId="2"/>
  </si>
  <si>
    <t>https://www.hkd.mlit.go.jp/as/tisui/vktdfd000000an3q.html</t>
    <phoneticPr fontId="2"/>
  </si>
  <si>
    <t>旭2</t>
    <rPh sb="0" eb="1">
      <t>アサヒ</t>
    </rPh>
    <phoneticPr fontId="2"/>
  </si>
  <si>
    <t>富良野川</t>
    <rPh sb="0" eb="3">
      <t>フラノ</t>
    </rPh>
    <rPh sb="3" eb="4">
      <t>ガワ</t>
    </rPh>
    <phoneticPr fontId="2"/>
  </si>
  <si>
    <t>中富良野町</t>
    <rPh sb="0" eb="5">
      <t>ナカフラノチョウ</t>
    </rPh>
    <phoneticPr fontId="2"/>
  </si>
  <si>
    <t>東町</t>
    <rPh sb="0" eb="2">
      <t>ヒガシマチ</t>
    </rPh>
    <phoneticPr fontId="2"/>
  </si>
  <si>
    <t>左右岸</t>
    <rPh sb="0" eb="1">
      <t>サ</t>
    </rPh>
    <rPh sb="1" eb="3">
      <t>ウガン</t>
    </rPh>
    <phoneticPr fontId="2"/>
  </si>
  <si>
    <t>上川総合振興局　旭川建設管理部　用地管理室維持管理課</t>
    <rPh sb="0" eb="2">
      <t>カミカワ</t>
    </rPh>
    <rPh sb="2" eb="4">
      <t>ソウゴウ</t>
    </rPh>
    <rPh sb="4" eb="7">
      <t>シンコウキョク</t>
    </rPh>
    <rPh sb="8" eb="10">
      <t>アサヒカワ</t>
    </rPh>
    <rPh sb="10" eb="12">
      <t>ケンセツ</t>
    </rPh>
    <rPh sb="12" eb="15">
      <t>カンリブ</t>
    </rPh>
    <rPh sb="16" eb="18">
      <t>ヨウチ</t>
    </rPh>
    <rPh sb="18" eb="21">
      <t>カンリシツ</t>
    </rPh>
    <rPh sb="21" eb="23">
      <t>イジ</t>
    </rPh>
    <rPh sb="23" eb="26">
      <t>カンリカ</t>
    </rPh>
    <phoneticPr fontId="2"/>
  </si>
  <si>
    <t>0166-46-4934</t>
  </si>
  <si>
    <t>上1</t>
    <rPh sb="0" eb="1">
      <t>ウエ</t>
    </rPh>
    <phoneticPr fontId="2"/>
  </si>
  <si>
    <t>ポン布部川</t>
    <rPh sb="2" eb="5">
      <t>ヌノベガワ</t>
    </rPh>
    <phoneticPr fontId="2"/>
  </si>
  <si>
    <t>富良野市</t>
    <rPh sb="0" eb="4">
      <t>フラノシ</t>
    </rPh>
    <phoneticPr fontId="2"/>
  </si>
  <si>
    <t>麓郷</t>
    <rPh sb="0" eb="2">
      <t>ロクゴウ</t>
    </rPh>
    <phoneticPr fontId="2"/>
  </si>
  <si>
    <t>0166-46-4944</t>
  </si>
  <si>
    <t>上2</t>
    <rPh sb="0" eb="1">
      <t>ウエ</t>
    </rPh>
    <phoneticPr fontId="2"/>
  </si>
  <si>
    <t>風連別川ほか</t>
    <rPh sb="0" eb="4">
      <t>フウレンベツガワ</t>
    </rPh>
    <phoneticPr fontId="2"/>
  </si>
  <si>
    <t>剣淵町</t>
    <rPh sb="0" eb="3">
      <t>ケンブチチョウ</t>
    </rPh>
    <phoneticPr fontId="2"/>
  </si>
  <si>
    <t>字剣淵４０６２－２地先</t>
    <rPh sb="0" eb="1">
      <t>アザ</t>
    </rPh>
    <rPh sb="1" eb="3">
      <t>ケンブチ</t>
    </rPh>
    <rPh sb="9" eb="11">
      <t>チサキ</t>
    </rPh>
    <phoneticPr fontId="2"/>
  </si>
  <si>
    <t>0166-46-4954</t>
  </si>
  <si>
    <t>上3</t>
    <rPh sb="0" eb="1">
      <t>ウエ</t>
    </rPh>
    <phoneticPr fontId="2"/>
  </si>
  <si>
    <t>美深パンケ川</t>
    <rPh sb="0" eb="2">
      <t>ビフカ</t>
    </rPh>
    <rPh sb="5" eb="6">
      <t>カワ</t>
    </rPh>
    <phoneticPr fontId="2"/>
  </si>
  <si>
    <t>字美深５４８－１</t>
    <rPh sb="0" eb="1">
      <t>アザ</t>
    </rPh>
    <rPh sb="1" eb="3">
      <t>ビフカ</t>
    </rPh>
    <phoneticPr fontId="2"/>
  </si>
  <si>
    <t>美深資材置場</t>
    <rPh sb="0" eb="2">
      <t>ビフカ</t>
    </rPh>
    <rPh sb="2" eb="4">
      <t>シザイ</t>
    </rPh>
    <rPh sb="4" eb="5">
      <t>オ</t>
    </rPh>
    <rPh sb="5" eb="6">
      <t>バ</t>
    </rPh>
    <phoneticPr fontId="2"/>
  </si>
  <si>
    <t>0166-46-4984</t>
  </si>
  <si>
    <t>上4</t>
    <rPh sb="0" eb="1">
      <t>ウエ</t>
    </rPh>
    <phoneticPr fontId="2"/>
  </si>
  <si>
    <t>　　【帯広開発建設部　・　十勝総合振興局　管内】</t>
    <rPh sb="3" eb="5">
      <t>オビヒロ</t>
    </rPh>
    <rPh sb="5" eb="7">
      <t>カイハツ</t>
    </rPh>
    <rPh sb="7" eb="10">
      <t>ケンセツブ</t>
    </rPh>
    <rPh sb="13" eb="15">
      <t>トカチ</t>
    </rPh>
    <rPh sb="15" eb="17">
      <t>ソウゴウ</t>
    </rPh>
    <rPh sb="17" eb="20">
      <t>シンコウキョク</t>
    </rPh>
    <rPh sb="21" eb="23">
      <t>カンナイ</t>
    </rPh>
    <phoneticPr fontId="2"/>
  </si>
  <si>
    <t>十勝川</t>
    <rPh sb="0" eb="2">
      <t>トカチ</t>
    </rPh>
    <rPh sb="2" eb="3">
      <t>カワ</t>
    </rPh>
    <phoneticPr fontId="2"/>
  </si>
  <si>
    <t>利別川</t>
    <rPh sb="0" eb="2">
      <t>トシベツ</t>
    </rPh>
    <rPh sb="2" eb="3">
      <t>カワ</t>
    </rPh>
    <phoneticPr fontId="2"/>
  </si>
  <si>
    <t>池田町</t>
    <rPh sb="0" eb="3">
      <t>イケダチョウ</t>
    </rPh>
    <phoneticPr fontId="2"/>
  </si>
  <si>
    <t>高島</t>
    <rPh sb="0" eb="2">
      <t>タカシマ</t>
    </rPh>
    <phoneticPr fontId="2"/>
  </si>
  <si>
    <t>高水敷</t>
    <phoneticPr fontId="2"/>
  </si>
  <si>
    <t>帯広開発建設部　池田河川事務所　計画課　</t>
    <rPh sb="0" eb="7">
      <t>オビヒロカイハツケンセツブ</t>
    </rPh>
    <rPh sb="8" eb="15">
      <t>イケダカセンジムショ</t>
    </rPh>
    <rPh sb="16" eb="19">
      <t>ケイカクカ</t>
    </rPh>
    <phoneticPr fontId="2"/>
  </si>
  <si>
    <t>015-572-2661</t>
    <phoneticPr fontId="2"/>
  </si>
  <si>
    <t>帯5</t>
    <rPh sb="0" eb="1">
      <t>オビ</t>
    </rPh>
    <phoneticPr fontId="2"/>
  </si>
  <si>
    <t>　　【釧路開発建設部　・　釧路総合振興局　・　根室振興局　管内】</t>
    <rPh sb="3" eb="5">
      <t>クシロ</t>
    </rPh>
    <rPh sb="5" eb="7">
      <t>カイハツ</t>
    </rPh>
    <rPh sb="7" eb="10">
      <t>ケンセツブ</t>
    </rPh>
    <rPh sb="13" eb="15">
      <t>クシロ</t>
    </rPh>
    <rPh sb="15" eb="17">
      <t>ソウゴウ</t>
    </rPh>
    <rPh sb="17" eb="20">
      <t>シンコウキョク</t>
    </rPh>
    <rPh sb="23" eb="25">
      <t>ネムロ</t>
    </rPh>
    <rPh sb="25" eb="28">
      <t>シンコウキョク</t>
    </rPh>
    <rPh sb="29" eb="31">
      <t>カンナイ</t>
    </rPh>
    <phoneticPr fontId="2"/>
  </si>
  <si>
    <t>釧路川</t>
    <rPh sb="0" eb="2">
      <t>クシロ</t>
    </rPh>
    <rPh sb="2" eb="3">
      <t>カワ</t>
    </rPh>
    <phoneticPr fontId="2"/>
  </si>
  <si>
    <t>釧路川</t>
    <rPh sb="0" eb="3">
      <t>クシロガワ</t>
    </rPh>
    <phoneticPr fontId="2"/>
  </si>
  <si>
    <t>標茶町</t>
    <rPh sb="0" eb="2">
      <t>シベチャ</t>
    </rPh>
    <rPh sb="2" eb="3">
      <t>チョウ</t>
    </rPh>
    <phoneticPr fontId="2"/>
  </si>
  <si>
    <t>常磐４丁目地先</t>
    <rPh sb="0" eb="2">
      <t>トキワ</t>
    </rPh>
    <rPh sb="3" eb="5">
      <t>チョウメ</t>
    </rPh>
    <rPh sb="5" eb="7">
      <t>ジサキ</t>
    </rPh>
    <phoneticPr fontId="2"/>
  </si>
  <si>
    <t>河川敷地</t>
    <rPh sb="0" eb="3">
      <t>カセンシキ</t>
    </rPh>
    <rPh sb="3" eb="4">
      <t>チ</t>
    </rPh>
    <phoneticPr fontId="2"/>
  </si>
  <si>
    <t>釧路開発建設部　釧路河川事務所　河川課</t>
    <rPh sb="0" eb="2">
      <t>クシロ</t>
    </rPh>
    <rPh sb="2" eb="4">
      <t>カイハツ</t>
    </rPh>
    <rPh sb="4" eb="7">
      <t>ケンセツブ</t>
    </rPh>
    <rPh sb="8" eb="10">
      <t>クシロ</t>
    </rPh>
    <rPh sb="10" eb="12">
      <t>カセン</t>
    </rPh>
    <rPh sb="12" eb="15">
      <t>ジムショ</t>
    </rPh>
    <rPh sb="16" eb="18">
      <t>カセン</t>
    </rPh>
    <rPh sb="18" eb="19">
      <t>カ</t>
    </rPh>
    <phoneticPr fontId="2"/>
  </si>
  <si>
    <t>0154-21-5500</t>
    <phoneticPr fontId="2"/>
  </si>
  <si>
    <t>釧1</t>
    <rPh sb="0" eb="1">
      <t>セン</t>
    </rPh>
    <phoneticPr fontId="2"/>
  </si>
  <si>
    <t>　　【網走開発建設部　・　オホーツク総合振興局　管内】</t>
    <rPh sb="3" eb="5">
      <t>アバシリ</t>
    </rPh>
    <rPh sb="5" eb="7">
      <t>カイハツ</t>
    </rPh>
    <rPh sb="7" eb="10">
      <t>ケンセツブ</t>
    </rPh>
    <rPh sb="18" eb="20">
      <t>ソウゴウ</t>
    </rPh>
    <rPh sb="20" eb="23">
      <t>シンコウキョク</t>
    </rPh>
    <rPh sb="24" eb="26">
      <t>カンナイ</t>
    </rPh>
    <phoneticPr fontId="2"/>
  </si>
  <si>
    <t>湧別川</t>
    <rPh sb="0" eb="2">
      <t>ユウベツ</t>
    </rPh>
    <rPh sb="2" eb="3">
      <t>カワ</t>
    </rPh>
    <phoneticPr fontId="2"/>
  </si>
  <si>
    <t>遠軽町</t>
    <phoneticPr fontId="2"/>
  </si>
  <si>
    <t>錦町</t>
    <rPh sb="0" eb="2">
      <t>ニシキマチ</t>
    </rPh>
    <phoneticPr fontId="2"/>
  </si>
  <si>
    <t>網走開発建設部　遠軽開発事務所　河川課</t>
    <rPh sb="0" eb="2">
      <t>アバシリ</t>
    </rPh>
    <rPh sb="2" eb="4">
      <t>カイハツ</t>
    </rPh>
    <rPh sb="4" eb="6">
      <t>ケンセツ</t>
    </rPh>
    <rPh sb="6" eb="7">
      <t>ブ</t>
    </rPh>
    <rPh sb="8" eb="10">
      <t>エンガル</t>
    </rPh>
    <rPh sb="10" eb="12">
      <t>カイハツ</t>
    </rPh>
    <rPh sb="12" eb="15">
      <t>ジムショ</t>
    </rPh>
    <rPh sb="16" eb="18">
      <t>カセン</t>
    </rPh>
    <rPh sb="18" eb="19">
      <t>カ</t>
    </rPh>
    <phoneticPr fontId="2"/>
  </si>
  <si>
    <t>0158-42-2112</t>
    <phoneticPr fontId="2"/>
  </si>
  <si>
    <t>shudou-s22aa@mlit.go.jp</t>
    <phoneticPr fontId="2"/>
  </si>
  <si>
    <t>網1</t>
    <rPh sb="0" eb="1">
      <t>アミ</t>
    </rPh>
    <phoneticPr fontId="2"/>
  </si>
  <si>
    <t>渚滑川</t>
    <rPh sb="0" eb="3">
      <t>ショコツガワ</t>
    </rPh>
    <phoneticPr fontId="2"/>
  </si>
  <si>
    <t>紋別市</t>
    <rPh sb="0" eb="3">
      <t>モンベツシ</t>
    </rPh>
    <phoneticPr fontId="2"/>
  </si>
  <si>
    <t>渚滑町</t>
    <rPh sb="0" eb="2">
      <t>ショコツ</t>
    </rPh>
    <rPh sb="2" eb="3">
      <t>マチ</t>
    </rPh>
    <phoneticPr fontId="2"/>
  </si>
  <si>
    <t>網2</t>
    <rPh sb="0" eb="1">
      <t>アミ</t>
    </rPh>
    <phoneticPr fontId="2"/>
  </si>
  <si>
    <t>常呂川</t>
    <rPh sb="0" eb="2">
      <t>トコロ</t>
    </rPh>
    <rPh sb="2" eb="3">
      <t>カワ</t>
    </rPh>
    <phoneticPr fontId="2"/>
  </si>
  <si>
    <t>北見市</t>
    <rPh sb="0" eb="3">
      <t>キタミシ</t>
    </rPh>
    <phoneticPr fontId="2"/>
  </si>
  <si>
    <t>常呂左岸</t>
    <rPh sb="0" eb="2">
      <t>トコロ</t>
    </rPh>
    <rPh sb="2" eb="4">
      <t>サガン</t>
    </rPh>
    <phoneticPr fontId="2"/>
  </si>
  <si>
    <t>網走開発建設部　北見河川事務所　計画課</t>
    <rPh sb="0" eb="2">
      <t>アバシリ</t>
    </rPh>
    <rPh sb="2" eb="4">
      <t>カイハツ</t>
    </rPh>
    <rPh sb="4" eb="6">
      <t>ケンセツ</t>
    </rPh>
    <rPh sb="6" eb="7">
      <t>ブ</t>
    </rPh>
    <rPh sb="8" eb="10">
      <t>キタミ</t>
    </rPh>
    <rPh sb="10" eb="12">
      <t>カセン</t>
    </rPh>
    <rPh sb="12" eb="15">
      <t>ジムショ</t>
    </rPh>
    <rPh sb="16" eb="18">
      <t>ケイカク</t>
    </rPh>
    <rPh sb="18" eb="19">
      <t>カ</t>
    </rPh>
    <phoneticPr fontId="2"/>
  </si>
  <si>
    <t>0157-23-6118</t>
    <phoneticPr fontId="2"/>
  </si>
  <si>
    <t>sasaki-m22aj@mlit.go.jp</t>
    <phoneticPr fontId="2"/>
  </si>
  <si>
    <t>https://www.hkd.mlit.go.jp/ab/tisui/icrceh000000dm0l.html</t>
  </si>
  <si>
    <t>網3</t>
    <rPh sb="0" eb="1">
      <t>アミ</t>
    </rPh>
    <phoneticPr fontId="2"/>
  </si>
  <si>
    <t>常呂左岸、福山右岸</t>
    <rPh sb="0" eb="2">
      <t>トコロ</t>
    </rPh>
    <rPh sb="2" eb="4">
      <t>サガン</t>
    </rPh>
    <rPh sb="5" eb="7">
      <t>フクヤマ</t>
    </rPh>
    <rPh sb="7" eb="9">
      <t>ウガン</t>
    </rPh>
    <phoneticPr fontId="2"/>
  </si>
  <si>
    <t>左右岸</t>
    <rPh sb="0" eb="2">
      <t>サユウ</t>
    </rPh>
    <rPh sb="2" eb="3">
      <t>ガン</t>
    </rPh>
    <phoneticPr fontId="2"/>
  </si>
  <si>
    <t>sasaki-m22aj@mlit.go.jp</t>
  </si>
  <si>
    <t>網4</t>
    <rPh sb="0" eb="1">
      <t>アミ</t>
    </rPh>
    <phoneticPr fontId="2"/>
  </si>
  <si>
    <t>福山右岸</t>
    <rPh sb="0" eb="2">
      <t>フクヤマ</t>
    </rPh>
    <rPh sb="2" eb="4">
      <t>ウガン</t>
    </rPh>
    <phoneticPr fontId="2"/>
  </si>
  <si>
    <t>網5</t>
    <rPh sb="0" eb="1">
      <t>アミ</t>
    </rPh>
    <phoneticPr fontId="2"/>
  </si>
  <si>
    <t>網走開発建設部　北見河川事務所　計画課</t>
    <rPh sb="0" eb="2">
      <t>アバシリ</t>
    </rPh>
    <rPh sb="2" eb="4">
      <t>カイハツ</t>
    </rPh>
    <rPh sb="4" eb="6">
      <t>ケンセツ</t>
    </rPh>
    <rPh sb="6" eb="7">
      <t>ブ</t>
    </rPh>
    <rPh sb="8" eb="10">
      <t>キタミ</t>
    </rPh>
    <rPh sb="10" eb="12">
      <t>カセン</t>
    </rPh>
    <rPh sb="12" eb="15">
      <t>ジムショ</t>
    </rPh>
    <rPh sb="16" eb="19">
      <t>ケイカクカ</t>
    </rPh>
    <phoneticPr fontId="2"/>
  </si>
  <si>
    <t>網6</t>
    <rPh sb="0" eb="1">
      <t>アミ</t>
    </rPh>
    <phoneticPr fontId="2"/>
  </si>
  <si>
    <t>福山左岸</t>
    <rPh sb="0" eb="2">
      <t>フクヤマ</t>
    </rPh>
    <rPh sb="2" eb="4">
      <t>サガン</t>
    </rPh>
    <phoneticPr fontId="2"/>
  </si>
  <si>
    <t>網7</t>
    <rPh sb="0" eb="1">
      <t>アミ</t>
    </rPh>
    <phoneticPr fontId="2"/>
  </si>
  <si>
    <t>隈川</t>
    <rPh sb="0" eb="2">
      <t>クマカワ</t>
    </rPh>
    <phoneticPr fontId="2"/>
  </si>
  <si>
    <t>日吉左岸</t>
    <rPh sb="0" eb="2">
      <t>ヒヨシ</t>
    </rPh>
    <rPh sb="2" eb="4">
      <t>サガン</t>
    </rPh>
    <phoneticPr fontId="2"/>
  </si>
  <si>
    <t>0157-23-6118</t>
  </si>
  <si>
    <t>網8</t>
    <rPh sb="0" eb="1">
      <t>アミ</t>
    </rPh>
    <phoneticPr fontId="2"/>
  </si>
  <si>
    <t>北見左岸</t>
    <rPh sb="0" eb="2">
      <t>キタミ</t>
    </rPh>
    <rPh sb="2" eb="4">
      <t>サガン</t>
    </rPh>
    <phoneticPr fontId="2"/>
  </si>
  <si>
    <t>網9</t>
    <rPh sb="0" eb="1">
      <t>アミ</t>
    </rPh>
    <phoneticPr fontId="2"/>
  </si>
  <si>
    <t>上常呂右岸</t>
    <rPh sb="0" eb="3">
      <t>カミトコロ</t>
    </rPh>
    <rPh sb="3" eb="5">
      <t>ウガン</t>
    </rPh>
    <phoneticPr fontId="2"/>
  </si>
  <si>
    <t>網10</t>
    <rPh sb="0" eb="1">
      <t>アミ</t>
    </rPh>
    <phoneticPr fontId="2"/>
  </si>
  <si>
    <t>置戸町</t>
    <rPh sb="0" eb="3">
      <t>オケトチョウ</t>
    </rPh>
    <phoneticPr fontId="2"/>
  </si>
  <si>
    <t>境野左岸</t>
    <rPh sb="0" eb="1">
      <t>サカイ</t>
    </rPh>
    <rPh sb="1" eb="2">
      <t>ノ</t>
    </rPh>
    <rPh sb="2" eb="4">
      <t>サガン</t>
    </rPh>
    <phoneticPr fontId="2"/>
  </si>
  <si>
    <t>網11</t>
    <rPh sb="0" eb="1">
      <t>アミ</t>
    </rPh>
    <phoneticPr fontId="2"/>
  </si>
  <si>
    <t>網走川</t>
    <rPh sb="0" eb="2">
      <t>アバシリ</t>
    </rPh>
    <rPh sb="2" eb="3">
      <t>カワ</t>
    </rPh>
    <phoneticPr fontId="2"/>
  </si>
  <si>
    <t>網走川</t>
    <rPh sb="0" eb="3">
      <t>アバシリカワ</t>
    </rPh>
    <phoneticPr fontId="2"/>
  </si>
  <si>
    <t>美幌町</t>
    <rPh sb="0" eb="2">
      <t>ビホロ</t>
    </rPh>
    <rPh sb="2" eb="3">
      <t>チョウ</t>
    </rPh>
    <phoneticPr fontId="2"/>
  </si>
  <si>
    <t>瑞治</t>
    <rPh sb="0" eb="2">
      <t>ミズハル</t>
    </rPh>
    <phoneticPr fontId="2"/>
  </si>
  <si>
    <t>網12</t>
    <rPh sb="0" eb="1">
      <t>アミ</t>
    </rPh>
    <phoneticPr fontId="2"/>
  </si>
  <si>
    <t>津別町</t>
    <rPh sb="0" eb="2">
      <t>ツベツ</t>
    </rPh>
    <rPh sb="2" eb="3">
      <t>チョウ</t>
    </rPh>
    <phoneticPr fontId="2"/>
  </si>
  <si>
    <t>活汲</t>
    <rPh sb="0" eb="1">
      <t>カツ</t>
    </rPh>
    <rPh sb="1" eb="2">
      <t>キュウ</t>
    </rPh>
    <phoneticPr fontId="2"/>
  </si>
  <si>
    <t>網13</t>
    <rPh sb="0" eb="1">
      <t>アミ</t>
    </rPh>
    <phoneticPr fontId="2"/>
  </si>
  <si>
    <t>岩富</t>
    <rPh sb="0" eb="2">
      <t>イワトミ</t>
    </rPh>
    <phoneticPr fontId="2"/>
  </si>
  <si>
    <t>網14</t>
    <rPh sb="0" eb="1">
      <t>アミ</t>
    </rPh>
    <phoneticPr fontId="2"/>
  </si>
  <si>
    <t>美幌川</t>
    <rPh sb="0" eb="2">
      <t>ビホロ</t>
    </rPh>
    <rPh sb="2" eb="3">
      <t>カワ</t>
    </rPh>
    <phoneticPr fontId="2"/>
  </si>
  <si>
    <t>美幌町</t>
    <rPh sb="0" eb="3">
      <t>ビホロチョウ</t>
    </rPh>
    <phoneticPr fontId="2"/>
  </si>
  <si>
    <t>美幌川左右岸</t>
    <rPh sb="0" eb="3">
      <t>ビホロカワ</t>
    </rPh>
    <rPh sb="3" eb="5">
      <t>サユウ</t>
    </rPh>
    <rPh sb="5" eb="6">
      <t>ガン</t>
    </rPh>
    <phoneticPr fontId="2"/>
  </si>
  <si>
    <t>網15</t>
    <rPh sb="0" eb="1">
      <t>アミ</t>
    </rPh>
    <phoneticPr fontId="2"/>
  </si>
  <si>
    <t>美幌川左岸</t>
    <rPh sb="0" eb="3">
      <t>ビホロカワ</t>
    </rPh>
    <rPh sb="3" eb="5">
      <t>サガン</t>
    </rPh>
    <phoneticPr fontId="2"/>
  </si>
  <si>
    <t>網16</t>
    <rPh sb="0" eb="1">
      <t>アミ</t>
    </rPh>
    <phoneticPr fontId="2"/>
  </si>
  <si>
    <t>　　【留萌開発建設部・留萌振興局　管内】</t>
    <rPh sb="3" eb="5">
      <t>ルモイ</t>
    </rPh>
    <rPh sb="5" eb="7">
      <t>カイハツ</t>
    </rPh>
    <rPh sb="7" eb="10">
      <t>ケンセツブ</t>
    </rPh>
    <rPh sb="11" eb="13">
      <t>ルモイ</t>
    </rPh>
    <rPh sb="13" eb="16">
      <t>シンコウキョク</t>
    </rPh>
    <rPh sb="17" eb="19">
      <t>カンナイ</t>
    </rPh>
    <phoneticPr fontId="2"/>
  </si>
  <si>
    <t>天塩川</t>
    <rPh sb="0" eb="3">
      <t>テシオガワ</t>
    </rPh>
    <phoneticPr fontId="2"/>
  </si>
  <si>
    <t>幌延町</t>
    <rPh sb="0" eb="3">
      <t>ホロノベチョウ</t>
    </rPh>
    <phoneticPr fontId="2"/>
  </si>
  <si>
    <t>幌延地先</t>
    <rPh sb="0" eb="2">
      <t>ホロノベ</t>
    </rPh>
    <rPh sb="2" eb="4">
      <t>チサキ</t>
    </rPh>
    <phoneticPr fontId="2"/>
  </si>
  <si>
    <t>右岸</t>
    <phoneticPr fontId="2"/>
  </si>
  <si>
    <t>北海道開発局</t>
    <phoneticPr fontId="2"/>
  </si>
  <si>
    <t>留萌開発建設部　幌延河川事務所　河川課</t>
    <rPh sb="0" eb="2">
      <t>ルモイ</t>
    </rPh>
    <rPh sb="2" eb="4">
      <t>カイハツ</t>
    </rPh>
    <rPh sb="4" eb="7">
      <t>ケンセツブ</t>
    </rPh>
    <rPh sb="8" eb="10">
      <t>ホロノベ</t>
    </rPh>
    <rPh sb="10" eb="12">
      <t>カセン</t>
    </rPh>
    <rPh sb="12" eb="15">
      <t>ジムショ</t>
    </rPh>
    <rPh sb="16" eb="19">
      <t>カセンカ</t>
    </rPh>
    <phoneticPr fontId="2"/>
  </si>
  <si>
    <t>01632-5-1231</t>
    <phoneticPr fontId="2"/>
  </si>
  <si>
    <t>留1</t>
    <rPh sb="0" eb="1">
      <t>トメ</t>
    </rPh>
    <phoneticPr fontId="2"/>
  </si>
  <si>
    <t>留萌川</t>
    <rPh sb="0" eb="3">
      <t>ルモイガワ</t>
    </rPh>
    <phoneticPr fontId="2"/>
  </si>
  <si>
    <t>留萌市</t>
    <rPh sb="0" eb="3">
      <t>ルモイシ</t>
    </rPh>
    <phoneticPr fontId="2"/>
  </si>
  <si>
    <t>潮静地先</t>
    <rPh sb="0" eb="1">
      <t>シオ</t>
    </rPh>
    <rPh sb="1" eb="2">
      <t>セイ</t>
    </rPh>
    <rPh sb="2" eb="4">
      <t>チサキ</t>
    </rPh>
    <phoneticPr fontId="2"/>
  </si>
  <si>
    <t>留萌開発建設部　留萌開発事務所　河川課</t>
    <rPh sb="0" eb="2">
      <t>ルモイ</t>
    </rPh>
    <rPh sb="2" eb="4">
      <t>カイハツ</t>
    </rPh>
    <rPh sb="4" eb="7">
      <t>ケンセツブ</t>
    </rPh>
    <rPh sb="8" eb="10">
      <t>ルモイ</t>
    </rPh>
    <rPh sb="10" eb="12">
      <t>カイハツ</t>
    </rPh>
    <rPh sb="12" eb="15">
      <t>ジムショ</t>
    </rPh>
    <rPh sb="16" eb="19">
      <t>カセンカ</t>
    </rPh>
    <phoneticPr fontId="2"/>
  </si>
  <si>
    <t>0164-42-3132</t>
    <phoneticPr fontId="2"/>
  </si>
  <si>
    <t>留2</t>
    <rPh sb="0" eb="1">
      <t>トメ</t>
    </rPh>
    <phoneticPr fontId="2"/>
  </si>
  <si>
    <t>　　【稚内開発建設部　・　宗谷総合振興局　管内】</t>
    <rPh sb="3" eb="5">
      <t>ワッカナイ</t>
    </rPh>
    <rPh sb="5" eb="7">
      <t>カイハツ</t>
    </rPh>
    <rPh sb="7" eb="10">
      <t>ケンセツブ</t>
    </rPh>
    <rPh sb="13" eb="15">
      <t>ソウヤ</t>
    </rPh>
    <rPh sb="15" eb="17">
      <t>ソウゴウ</t>
    </rPh>
    <rPh sb="17" eb="20">
      <t>シンコウキョク</t>
    </rPh>
    <rPh sb="21" eb="23">
      <t>カンナイ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</si>
</sst>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000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u/>
      <sz val="11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5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6" xfId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38" fontId="3" fillId="0" borderId="1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vertical="center"/>
    </xf>
    <xf numFmtId="38" fontId="4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" borderId="1" xfId="0" applyFont="1" applyFill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9" fillId="0" borderId="1" xfId="2" applyFont="1" applyFill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38" fontId="12" fillId="0" borderId="1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1" xfId="2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177" fontId="3" fillId="0" borderId="1" xfId="0" applyNumberFormat="1" applyFont="1" applyBorder="1" applyAlignment="1">
      <alignment vertical="center"/>
    </xf>
    <xf numFmtId="0" fontId="10" fillId="0" borderId="1" xfId="2" applyFont="1" applyBorder="1"/>
    <xf numFmtId="177" fontId="3" fillId="0" borderId="1" xfId="0" applyNumberFormat="1" applyFont="1" applyFill="1" applyBorder="1" applyAlignment="1">
      <alignment vertical="center"/>
    </xf>
    <xf numFmtId="38" fontId="3" fillId="0" borderId="4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12" fillId="0" borderId="4" xfId="1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/>
    </xf>
    <xf numFmtId="38" fontId="12" fillId="0" borderId="6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4.59.6\07%20&#25216;&#34899;&#35519;&#26619;&#20418;\&#9312;&#24314;&#35373;&#21103;&#29987;&#29289;\&#9330;&#36039;&#28304;&#12496;&#12531;&#12463;\&#9331;&#22303;&#30722;&#12496;&#12531;&#12463;\H27\&#22303;&#30722;&#12496;&#12531;&#12463;5&#26376;\150423&#12304;&#26413;&#24140;&#38283;&#24314;&#12305;&#22303;&#30722;&#12496;&#12531;&#12463;&#65300;&#263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4.59.6\07%20&#25216;&#34899;&#35519;&#26619;&#20418;\&#9312;&#24314;&#35373;&#21103;&#29987;&#29289;\&#9330;&#36039;&#28304;&#12496;&#12531;&#12463;\&#9331;&#22303;&#30722;&#12496;&#12531;&#12463;\H28\&#22303;&#30722;&#12496;&#12531;&#12463;6&#26376;\dosyabanku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eki\07%20&#25216;&#34899;&#35519;&#26619;&#20418;\&#20181;&#20107;\&#22303;&#30722;&#12496;&#12531;&#12463;PC&#20445;&#23384;\H25\&#22303;&#30722;&#12496;&#12531;&#12463;&#65303;&#26376;\(&#25391;&#33288;&#23616;&#65289;&#30041;&#33804;&#38283;&#24314;&#22303;&#30722;&#12496;&#12531;&#12463;&#65302;&#26376;&#25552;&#209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ＨＰ掲載時削除）記入例"/>
      <sheetName val="実施工事用"/>
      <sheetName val="事業計画・複数年度工事用 "/>
      <sheetName val="調整された工事"/>
      <sheetName val="【記入例】"/>
    </sheetNames>
    <sheetDataSet>
      <sheetData sheetId="0" refreshError="1"/>
      <sheetData sheetId="1" refreshError="1">
        <row r="35">
          <cell r="T35" t="str">
            <v>1.礫質土</v>
          </cell>
        </row>
        <row r="36">
          <cell r="T36" t="str">
            <v>2.砂質土</v>
          </cell>
        </row>
        <row r="37">
          <cell r="T37" t="str">
            <v>3.粘性土</v>
          </cell>
        </row>
        <row r="38">
          <cell r="T38" t="str">
            <v>4.有機質土（泥炭等）</v>
          </cell>
        </row>
        <row r="39">
          <cell r="T39" t="str">
            <v>5.改良土</v>
          </cell>
        </row>
        <row r="40">
          <cell r="T40" t="str">
            <v>6.その他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ＨＰ掲載時削除）記入例"/>
      <sheetName val="実施工事用"/>
      <sheetName val="事業計画・複数年度工事用 "/>
      <sheetName val="調整された工事"/>
    </sheetNames>
    <sheetDataSet>
      <sheetData sheetId="0"/>
      <sheetData sheetId="1">
        <row r="222">
          <cell r="T222" t="str">
            <v>1.礫質土</v>
          </cell>
        </row>
        <row r="223">
          <cell r="T223" t="str">
            <v>2.砂質土</v>
          </cell>
        </row>
        <row r="224">
          <cell r="T224" t="str">
            <v>3.粘性土</v>
          </cell>
        </row>
        <row r="225">
          <cell r="T225" t="str">
            <v>4.有機質土（泥炭等）</v>
          </cell>
        </row>
        <row r="226">
          <cell r="T226" t="str">
            <v>5.改良土</v>
          </cell>
        </row>
        <row r="227">
          <cell r="T227" t="str">
            <v>6.その他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工事用"/>
      <sheetName val="事業計画・複数年度工事用"/>
      <sheetName val="調整された工事"/>
    </sheetNames>
    <sheetDataSet>
      <sheetData sheetId="0">
        <row r="33">
          <cell r="T33" t="str">
            <v>1.礫質土</v>
          </cell>
        </row>
        <row r="34">
          <cell r="T34" t="str">
            <v>2.砂質土</v>
          </cell>
        </row>
        <row r="35">
          <cell r="T35" t="str">
            <v>3.粘性土</v>
          </cell>
        </row>
        <row r="36">
          <cell r="T36" t="str">
            <v>4.有機質土（泥炭等）</v>
          </cell>
        </row>
        <row r="37">
          <cell r="T37" t="str">
            <v>5.改良土</v>
          </cell>
        </row>
        <row r="38">
          <cell r="T38" t="str">
            <v>6.その他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kd.mlit.go.jp/ab/tisui/icrceh000000dm0l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hkd-ot-rankoshi-81l@gxb.mlit.go.jp" TargetMode="External"/><Relationship Id="rId7" Type="http://schemas.openxmlformats.org/officeDocument/2006/relationships/hyperlink" Target="https://www.hkd.mlit.go.jp/as/tisui/vktdfd000000an3q.html" TargetMode="External"/><Relationship Id="rId12" Type="http://schemas.openxmlformats.org/officeDocument/2006/relationships/hyperlink" Target="mailto:sasaki-m22aj@mlit.go.jp" TargetMode="External"/><Relationship Id="rId2" Type="http://schemas.openxmlformats.org/officeDocument/2006/relationships/hyperlink" Target="https://www.hkd.mlit.go.jp/hk/imagane_kasen/mt6nfj0000005z5c.html" TargetMode="External"/><Relationship Id="rId1" Type="http://schemas.openxmlformats.org/officeDocument/2006/relationships/hyperlink" Target="mailto:komoda-h22aa@mlit.go.jp" TargetMode="External"/><Relationship Id="rId6" Type="http://schemas.openxmlformats.org/officeDocument/2006/relationships/hyperlink" Target="mailto:hattori-y22aa@mlit.go.jp" TargetMode="External"/><Relationship Id="rId11" Type="http://schemas.openxmlformats.org/officeDocument/2006/relationships/hyperlink" Target="mailto:shudou-s22aa@mlit.go.jp" TargetMode="External"/><Relationship Id="rId5" Type="http://schemas.openxmlformats.org/officeDocument/2006/relationships/hyperlink" Target="https://www.hkd.mlit.go.jp/as/tisui/a079ll000000acxx.html" TargetMode="External"/><Relationship Id="rId10" Type="http://schemas.openxmlformats.org/officeDocument/2006/relationships/hyperlink" Target="mailto:shudou-s22aa@mlit.go.jp" TargetMode="External"/><Relationship Id="rId4" Type="http://schemas.openxmlformats.org/officeDocument/2006/relationships/hyperlink" Target="mailto:imamura-y22aa@mlit.go.jp" TargetMode="External"/><Relationship Id="rId9" Type="http://schemas.openxmlformats.org/officeDocument/2006/relationships/hyperlink" Target="https://www.hkd.mlit.go.jp/ab/tisui/icrceh000000dm0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M152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B2" sqref="B2"/>
    </sheetView>
  </sheetViews>
  <sheetFormatPr defaultColWidth="8" defaultRowHeight="18.75" outlineLevelCol="1" x14ac:dyDescent="0.4"/>
  <cols>
    <col min="1" max="1" width="1.75" style="1" customWidth="1"/>
    <col min="2" max="2" width="6" style="1" customWidth="1"/>
    <col min="3" max="3" width="11.25" style="1" customWidth="1"/>
    <col min="4" max="4" width="12.25" style="1" customWidth="1"/>
    <col min="5" max="5" width="10.5" style="1" bestFit="1" customWidth="1"/>
    <col min="6" max="6" width="22.375" style="1" bestFit="1" customWidth="1"/>
    <col min="7" max="7" width="24.125" style="1" bestFit="1" customWidth="1"/>
    <col min="8" max="8" width="5.75" style="1" customWidth="1" outlineLevel="1"/>
    <col min="9" max="9" width="6.75" style="1" customWidth="1" outlineLevel="1"/>
    <col min="10" max="21" width="7" style="1" customWidth="1"/>
    <col min="22" max="22" width="8.5" style="3" customWidth="1"/>
    <col min="23" max="26" width="7" style="1" customWidth="1"/>
    <col min="27" max="27" width="9.375" style="1" bestFit="1" customWidth="1"/>
    <col min="28" max="28" width="13.625" style="1" bestFit="1" customWidth="1"/>
    <col min="29" max="29" width="50.75" style="1" bestFit="1" customWidth="1"/>
    <col min="30" max="30" width="12.5" style="1" bestFit="1" customWidth="1"/>
    <col min="31" max="31" width="35" style="3" bestFit="1" customWidth="1"/>
    <col min="32" max="32" width="59.75" style="1" bestFit="1" customWidth="1"/>
    <col min="33" max="33" width="8" style="4"/>
    <col min="34" max="35" width="19.25" style="1" bestFit="1" customWidth="1"/>
    <col min="36" max="39" width="8" style="3"/>
    <col min="40" max="16384" width="8" style="1"/>
  </cols>
  <sheetData>
    <row r="1" spans="1:39" x14ac:dyDescent="0.4">
      <c r="A1" s="1" t="s">
        <v>0</v>
      </c>
      <c r="F1" s="2">
        <v>45377</v>
      </c>
    </row>
    <row r="3" spans="1:39" x14ac:dyDescent="0.4">
      <c r="A3" s="1" t="s">
        <v>1</v>
      </c>
    </row>
    <row r="5" spans="1:39" s="5" customFormat="1" ht="41.45" customHeight="1" x14ac:dyDescent="0.4">
      <c r="B5" s="83" t="s">
        <v>2</v>
      </c>
      <c r="C5" s="81" t="s">
        <v>3</v>
      </c>
      <c r="D5" s="81"/>
      <c r="E5" s="81"/>
      <c r="F5" s="81"/>
      <c r="G5" s="81"/>
      <c r="H5" s="81"/>
      <c r="I5" s="81"/>
      <c r="J5" s="81" t="s">
        <v>4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6" t="s">
        <v>5</v>
      </c>
      <c r="W5" s="81" t="s">
        <v>6</v>
      </c>
      <c r="X5" s="81"/>
      <c r="Y5" s="81"/>
      <c r="Z5" s="81"/>
      <c r="AA5" s="84" t="s">
        <v>7</v>
      </c>
      <c r="AB5" s="85" t="s">
        <v>8</v>
      </c>
      <c r="AC5" s="81" t="s">
        <v>9</v>
      </c>
      <c r="AD5" s="81" t="s">
        <v>10</v>
      </c>
      <c r="AE5" s="81" t="s">
        <v>11</v>
      </c>
      <c r="AF5" s="81" t="s">
        <v>12</v>
      </c>
      <c r="AG5" s="79" t="s">
        <v>13</v>
      </c>
      <c r="AH5" s="79" t="s">
        <v>14</v>
      </c>
      <c r="AI5" s="79" t="s">
        <v>15</v>
      </c>
    </row>
    <row r="6" spans="1:39" x14ac:dyDescent="0.4">
      <c r="B6" s="83"/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  <c r="N6" s="7" t="s">
        <v>27</v>
      </c>
      <c r="O6" s="7" t="s">
        <v>28</v>
      </c>
      <c r="P6" s="7" t="s">
        <v>29</v>
      </c>
      <c r="Q6" s="7" t="s">
        <v>30</v>
      </c>
      <c r="R6" s="7" t="s">
        <v>31</v>
      </c>
      <c r="S6" s="7" t="s">
        <v>32</v>
      </c>
      <c r="T6" s="7" t="s">
        <v>33</v>
      </c>
      <c r="U6" s="7" t="s">
        <v>34</v>
      </c>
      <c r="V6" s="7" t="s">
        <v>35</v>
      </c>
      <c r="W6" s="7" t="s">
        <v>36</v>
      </c>
      <c r="X6" s="7" t="s">
        <v>37</v>
      </c>
      <c r="Y6" s="7" t="s">
        <v>38</v>
      </c>
      <c r="Z6" s="7" t="s">
        <v>39</v>
      </c>
      <c r="AA6" s="81"/>
      <c r="AB6" s="80"/>
      <c r="AC6" s="81"/>
      <c r="AD6" s="81"/>
      <c r="AE6" s="81"/>
      <c r="AF6" s="81"/>
      <c r="AG6" s="82"/>
      <c r="AH6" s="80"/>
      <c r="AI6" s="80"/>
    </row>
    <row r="7" spans="1:39" ht="21" customHeight="1" x14ac:dyDescent="0.4">
      <c r="B7" s="57" t="s">
        <v>49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59"/>
      <c r="AI7" s="60"/>
    </row>
    <row r="8" spans="1:39" s="10" customFormat="1" ht="21" customHeight="1" x14ac:dyDescent="0.4">
      <c r="B8" s="11">
        <v>1</v>
      </c>
      <c r="C8" s="11" t="s">
        <v>40</v>
      </c>
      <c r="D8" s="12" t="s">
        <v>50</v>
      </c>
      <c r="E8" s="12" t="s">
        <v>51</v>
      </c>
      <c r="F8" s="12" t="s">
        <v>52</v>
      </c>
      <c r="G8" s="12" t="s">
        <v>53</v>
      </c>
      <c r="H8" s="12">
        <v>1.2</v>
      </c>
      <c r="I8" s="12" t="s">
        <v>41</v>
      </c>
      <c r="J8" s="13"/>
      <c r="K8" s="13"/>
      <c r="L8" s="13"/>
      <c r="M8" s="13"/>
      <c r="N8" s="13"/>
      <c r="O8" s="13"/>
      <c r="P8" s="13"/>
      <c r="Q8" s="61">
        <v>36000</v>
      </c>
      <c r="R8" s="62"/>
      <c r="S8" s="62"/>
      <c r="T8" s="62"/>
      <c r="U8" s="63"/>
      <c r="V8" s="14">
        <f t="shared" ref="V8:V9" si="0">SUM(J8:U8)</f>
        <v>36000</v>
      </c>
      <c r="W8" s="13"/>
      <c r="X8" s="13"/>
      <c r="Y8" s="61">
        <v>36000</v>
      </c>
      <c r="Z8" s="63"/>
      <c r="AA8" s="12" t="s">
        <v>42</v>
      </c>
      <c r="AB8" s="12" t="s">
        <v>43</v>
      </c>
      <c r="AC8" s="12" t="s">
        <v>54</v>
      </c>
      <c r="AD8" s="12" t="s">
        <v>55</v>
      </c>
      <c r="AE8" s="15" t="s">
        <v>56</v>
      </c>
      <c r="AF8" s="12" t="s">
        <v>57</v>
      </c>
      <c r="AG8" s="16" t="s">
        <v>58</v>
      </c>
      <c r="AH8" s="12">
        <v>43.143113</v>
      </c>
      <c r="AI8" s="12">
        <v>141.45603399999999</v>
      </c>
    </row>
    <row r="9" spans="1:39" s="10" customFormat="1" ht="21" customHeight="1" x14ac:dyDescent="0.4">
      <c r="B9" s="11">
        <v>2</v>
      </c>
      <c r="C9" s="11" t="s">
        <v>40</v>
      </c>
      <c r="D9" s="12" t="s">
        <v>40</v>
      </c>
      <c r="E9" s="12" t="s">
        <v>59</v>
      </c>
      <c r="F9" s="12" t="s">
        <v>60</v>
      </c>
      <c r="G9" s="12" t="s">
        <v>61</v>
      </c>
      <c r="H9" s="17">
        <v>68</v>
      </c>
      <c r="I9" s="12" t="s">
        <v>45</v>
      </c>
      <c r="J9" s="13"/>
      <c r="K9" s="13"/>
      <c r="L9" s="13"/>
      <c r="M9" s="61">
        <v>31000</v>
      </c>
      <c r="N9" s="62"/>
      <c r="O9" s="62"/>
      <c r="P9" s="62"/>
      <c r="Q9" s="62"/>
      <c r="R9" s="63"/>
      <c r="S9" s="13"/>
      <c r="T9" s="13"/>
      <c r="U9" s="13"/>
      <c r="V9" s="18">
        <f t="shared" si="0"/>
        <v>31000</v>
      </c>
      <c r="W9" s="13"/>
      <c r="X9" s="61">
        <v>10000</v>
      </c>
      <c r="Y9" s="63"/>
      <c r="Z9" s="13"/>
      <c r="AA9" s="12" t="s">
        <v>62</v>
      </c>
      <c r="AB9" s="12" t="s">
        <v>43</v>
      </c>
      <c r="AC9" s="12" t="s">
        <v>44</v>
      </c>
      <c r="AD9" s="12" t="s">
        <v>63</v>
      </c>
      <c r="AE9" s="15"/>
      <c r="AF9" s="12" t="s">
        <v>64</v>
      </c>
      <c r="AG9" s="16" t="s">
        <v>65</v>
      </c>
      <c r="AH9" s="12"/>
      <c r="AI9" s="12"/>
    </row>
    <row r="10" spans="1:39" s="3" customFormat="1" ht="21" customHeight="1" x14ac:dyDescent="0.4">
      <c r="B10" s="8"/>
      <c r="C10" s="8"/>
      <c r="D10" s="8"/>
      <c r="E10" s="8"/>
      <c r="F10" s="8"/>
      <c r="G10" s="8"/>
      <c r="H10" s="8"/>
      <c r="I10" s="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  <c r="W10" s="19"/>
      <c r="X10" s="19"/>
      <c r="Y10" s="19"/>
      <c r="Z10" s="19"/>
      <c r="AA10" s="8"/>
      <c r="AB10" s="8"/>
      <c r="AC10" s="8"/>
      <c r="AD10" s="8"/>
      <c r="AE10" s="8"/>
      <c r="AF10" s="8"/>
      <c r="AG10" s="7"/>
      <c r="AH10" s="8"/>
      <c r="AI10" s="8"/>
    </row>
    <row r="11" spans="1:39" ht="21" customHeight="1" x14ac:dyDescent="0.4">
      <c r="B11" s="57" t="s">
        <v>66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9"/>
      <c r="AH11" s="59"/>
      <c r="AI11" s="60"/>
    </row>
    <row r="12" spans="1:39" s="21" customFormat="1" ht="21" customHeight="1" x14ac:dyDescent="0.4">
      <c r="B12" s="22">
        <v>1</v>
      </c>
      <c r="C12" s="22" t="s">
        <v>67</v>
      </c>
      <c r="D12" s="12" t="s">
        <v>67</v>
      </c>
      <c r="E12" s="12" t="s">
        <v>68</v>
      </c>
      <c r="F12" s="12" t="s">
        <v>69</v>
      </c>
      <c r="G12" s="12" t="s">
        <v>70</v>
      </c>
      <c r="H12" s="12">
        <v>9.5</v>
      </c>
      <c r="I12" s="12" t="s">
        <v>41</v>
      </c>
      <c r="J12" s="13"/>
      <c r="K12" s="13"/>
      <c r="L12" s="13"/>
      <c r="M12" s="13"/>
      <c r="N12" s="13"/>
      <c r="O12" s="13"/>
      <c r="P12" s="76">
        <v>910</v>
      </c>
      <c r="Q12" s="77"/>
      <c r="R12" s="77"/>
      <c r="S12" s="77"/>
      <c r="T12" s="77"/>
      <c r="U12" s="78"/>
      <c r="V12" s="23">
        <f t="shared" ref="V12" si="1">SUM(J12:U12)</f>
        <v>910</v>
      </c>
      <c r="W12" s="24">
        <v>910</v>
      </c>
      <c r="X12" s="13"/>
      <c r="Y12" s="13"/>
      <c r="Z12" s="13"/>
      <c r="AA12" s="24" t="s">
        <v>62</v>
      </c>
      <c r="AB12" s="24" t="s">
        <v>71</v>
      </c>
      <c r="AC12" s="12" t="s">
        <v>72</v>
      </c>
      <c r="AD12" s="12" t="s">
        <v>73</v>
      </c>
      <c r="AE12" s="15" t="s">
        <v>74</v>
      </c>
      <c r="AF12" s="25" t="s">
        <v>75</v>
      </c>
      <c r="AG12" s="26" t="s">
        <v>76</v>
      </c>
      <c r="AH12" s="24">
        <v>42.414062999999999</v>
      </c>
      <c r="AI12" s="24">
        <v>139.92447100000001</v>
      </c>
      <c r="AJ12" s="27"/>
      <c r="AK12" s="28"/>
      <c r="AL12" s="28"/>
      <c r="AM12" s="28"/>
    </row>
    <row r="13" spans="1:39" s="3" customFormat="1" ht="21" customHeight="1" x14ac:dyDescent="0.4">
      <c r="B13" s="8"/>
      <c r="C13" s="8"/>
      <c r="D13" s="8"/>
      <c r="E13" s="8"/>
      <c r="F13" s="8"/>
      <c r="G13" s="8"/>
      <c r="H13" s="8"/>
      <c r="I13" s="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  <c r="W13" s="19"/>
      <c r="X13" s="19"/>
      <c r="Y13" s="19"/>
      <c r="Z13" s="19"/>
      <c r="AA13" s="8"/>
      <c r="AB13" s="8"/>
      <c r="AC13" s="8"/>
      <c r="AD13" s="8"/>
      <c r="AE13" s="8"/>
      <c r="AF13" s="29"/>
      <c r="AG13" s="7"/>
      <c r="AH13" s="8"/>
      <c r="AI13" s="8"/>
    </row>
    <row r="14" spans="1:39" ht="21" customHeight="1" x14ac:dyDescent="0.4">
      <c r="B14" s="57" t="s">
        <v>77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9"/>
      <c r="AH14" s="59"/>
      <c r="AI14" s="60"/>
    </row>
    <row r="15" spans="1:39" s="10" customFormat="1" ht="21" customHeight="1" x14ac:dyDescent="0.4">
      <c r="B15" s="22">
        <v>1</v>
      </c>
      <c r="C15" s="22" t="s">
        <v>78</v>
      </c>
      <c r="D15" s="12" t="s">
        <v>78</v>
      </c>
      <c r="E15" s="12" t="s">
        <v>79</v>
      </c>
      <c r="F15" s="12" t="s">
        <v>80</v>
      </c>
      <c r="G15" s="12" t="s">
        <v>81</v>
      </c>
      <c r="H15" s="12">
        <v>11.6</v>
      </c>
      <c r="I15" s="12" t="s">
        <v>45</v>
      </c>
      <c r="J15" s="30"/>
      <c r="K15" s="30"/>
      <c r="L15" s="30"/>
      <c r="M15" s="64">
        <f>1300+1822</f>
        <v>3122</v>
      </c>
      <c r="N15" s="65"/>
      <c r="O15" s="66"/>
      <c r="P15" s="30"/>
      <c r="Q15" s="30"/>
      <c r="R15" s="30"/>
      <c r="S15" s="30"/>
      <c r="T15" s="30"/>
      <c r="U15" s="30"/>
      <c r="V15" s="23">
        <f>SUM(M15:U15)</f>
        <v>3122</v>
      </c>
      <c r="W15" s="30"/>
      <c r="X15" s="30"/>
      <c r="Y15" s="30"/>
      <c r="Z15" s="30"/>
      <c r="AA15" s="31" t="s">
        <v>42</v>
      </c>
      <c r="AB15" s="12" t="s">
        <v>82</v>
      </c>
      <c r="AC15" s="12" t="s">
        <v>83</v>
      </c>
      <c r="AD15" s="12" t="s">
        <v>84</v>
      </c>
      <c r="AE15" s="15" t="s">
        <v>85</v>
      </c>
      <c r="AF15" s="12" t="s">
        <v>64</v>
      </c>
      <c r="AG15" s="32" t="s">
        <v>86</v>
      </c>
      <c r="AH15" s="12">
        <v>42.826709999999999</v>
      </c>
      <c r="AI15" s="12">
        <v>140.43841</v>
      </c>
      <c r="AJ15" s="33"/>
      <c r="AK15" s="33"/>
      <c r="AL15" s="33"/>
      <c r="AM15" s="33"/>
    </row>
    <row r="16" spans="1:39" s="3" customFormat="1" ht="21" customHeight="1" x14ac:dyDescent="0.4">
      <c r="B16" s="8">
        <v>16</v>
      </c>
      <c r="C16" s="8" t="s">
        <v>87</v>
      </c>
      <c r="D16" s="8" t="s">
        <v>87</v>
      </c>
      <c r="E16" s="8" t="s">
        <v>88</v>
      </c>
      <c r="F16" s="8" t="s">
        <v>89</v>
      </c>
      <c r="G16" s="8" t="s">
        <v>90</v>
      </c>
      <c r="H16" s="8">
        <v>0.8</v>
      </c>
      <c r="I16" s="8" t="s">
        <v>41</v>
      </c>
      <c r="J16" s="73">
        <v>28</v>
      </c>
      <c r="K16" s="74"/>
      <c r="L16" s="74"/>
      <c r="M16" s="74"/>
      <c r="N16" s="74"/>
      <c r="O16" s="75"/>
      <c r="P16" s="19"/>
      <c r="Q16" s="19"/>
      <c r="R16" s="19"/>
      <c r="S16" s="19"/>
      <c r="T16" s="19"/>
      <c r="U16" s="19"/>
      <c r="V16" s="34">
        <f t="shared" ref="V16:V17" si="2">SUM(J16:U16)</f>
        <v>28</v>
      </c>
      <c r="W16" s="19"/>
      <c r="X16" s="19"/>
      <c r="Y16" s="19"/>
      <c r="Z16" s="19"/>
      <c r="AA16" s="35" t="s">
        <v>62</v>
      </c>
      <c r="AB16" s="8" t="s">
        <v>48</v>
      </c>
      <c r="AC16" s="8" t="s">
        <v>91</v>
      </c>
      <c r="AD16" s="8" t="s">
        <v>92</v>
      </c>
      <c r="AE16" s="29"/>
      <c r="AF16" s="8" t="s">
        <v>64</v>
      </c>
      <c r="AG16" s="7" t="s">
        <v>93</v>
      </c>
      <c r="AH16" s="8"/>
      <c r="AI16" s="8"/>
    </row>
    <row r="17" spans="2:39" s="3" customFormat="1" ht="21" customHeight="1" x14ac:dyDescent="0.4">
      <c r="B17" s="8">
        <v>17</v>
      </c>
      <c r="C17" s="8" t="s">
        <v>94</v>
      </c>
      <c r="D17" s="8" t="s">
        <v>94</v>
      </c>
      <c r="E17" s="8" t="s">
        <v>95</v>
      </c>
      <c r="F17" s="8" t="s">
        <v>96</v>
      </c>
      <c r="G17" s="36" t="s">
        <v>97</v>
      </c>
      <c r="H17" s="36">
        <v>13.1</v>
      </c>
      <c r="I17" s="36" t="s">
        <v>98</v>
      </c>
      <c r="J17" s="73">
        <v>352</v>
      </c>
      <c r="K17" s="74"/>
      <c r="L17" s="74"/>
      <c r="M17" s="74"/>
      <c r="N17" s="74"/>
      <c r="O17" s="75"/>
      <c r="P17" s="19"/>
      <c r="Q17" s="19"/>
      <c r="R17" s="19"/>
      <c r="S17" s="19"/>
      <c r="T17" s="19"/>
      <c r="U17" s="19"/>
      <c r="V17" s="34">
        <f t="shared" si="2"/>
        <v>352</v>
      </c>
      <c r="W17" s="19"/>
      <c r="X17" s="19"/>
      <c r="Y17" s="19"/>
      <c r="Z17" s="19"/>
      <c r="AA17" s="35" t="s">
        <v>62</v>
      </c>
      <c r="AB17" s="8" t="s">
        <v>48</v>
      </c>
      <c r="AC17" s="8" t="s">
        <v>91</v>
      </c>
      <c r="AD17" s="8" t="s">
        <v>92</v>
      </c>
      <c r="AE17" s="29"/>
      <c r="AF17" s="8" t="s">
        <v>64</v>
      </c>
      <c r="AG17" s="7" t="s">
        <v>99</v>
      </c>
      <c r="AH17" s="8"/>
      <c r="AI17" s="8"/>
    </row>
    <row r="18" spans="2:39" ht="21" customHeight="1" x14ac:dyDescent="0.4">
      <c r="B18" s="8"/>
      <c r="C18" s="8"/>
      <c r="D18" s="8"/>
      <c r="E18" s="8"/>
      <c r="F18" s="8"/>
      <c r="G18" s="8"/>
      <c r="H18" s="8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34"/>
      <c r="W18" s="9"/>
      <c r="X18" s="9"/>
      <c r="Y18" s="9"/>
      <c r="Z18" s="9"/>
      <c r="AA18" s="8"/>
      <c r="AB18" s="8"/>
      <c r="AC18" s="8"/>
      <c r="AD18" s="8"/>
      <c r="AE18" s="8"/>
      <c r="AF18" s="8"/>
      <c r="AG18" s="7"/>
      <c r="AH18" s="8"/>
      <c r="AI18" s="8"/>
    </row>
    <row r="19" spans="2:39" ht="21" customHeight="1" x14ac:dyDescent="0.4">
      <c r="B19" s="57" t="s">
        <v>100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9"/>
      <c r="AG19" s="59"/>
      <c r="AH19" s="59"/>
      <c r="AI19" s="60"/>
    </row>
    <row r="20" spans="2:39" s="39" customFormat="1" ht="21" customHeight="1" x14ac:dyDescent="0.4">
      <c r="B20" s="11">
        <v>1</v>
      </c>
      <c r="C20" s="11" t="s">
        <v>101</v>
      </c>
      <c r="D20" s="24" t="s">
        <v>101</v>
      </c>
      <c r="E20" s="24" t="s">
        <v>102</v>
      </c>
      <c r="F20" s="24" t="s">
        <v>103</v>
      </c>
      <c r="G20" s="24" t="s">
        <v>104</v>
      </c>
      <c r="H20" s="24">
        <v>3.7</v>
      </c>
      <c r="I20" s="24" t="s">
        <v>45</v>
      </c>
      <c r="J20" s="61">
        <v>1400</v>
      </c>
      <c r="K20" s="6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8">
        <f t="shared" ref="V20" si="3">SUM(J20:U20)</f>
        <v>1400</v>
      </c>
      <c r="W20" s="13"/>
      <c r="X20" s="13"/>
      <c r="Y20" s="13"/>
      <c r="Z20" s="13"/>
      <c r="AA20" s="37" t="s">
        <v>42</v>
      </c>
      <c r="AB20" s="24" t="s">
        <v>71</v>
      </c>
      <c r="AC20" s="24" t="s">
        <v>105</v>
      </c>
      <c r="AD20" s="24" t="s">
        <v>106</v>
      </c>
      <c r="AE20" s="15"/>
      <c r="AF20" s="24" t="s">
        <v>64</v>
      </c>
      <c r="AG20" s="26" t="s">
        <v>107</v>
      </c>
      <c r="AH20" s="38"/>
      <c r="AI20" s="24"/>
      <c r="AJ20" s="27"/>
      <c r="AK20" s="27"/>
      <c r="AL20" s="27"/>
      <c r="AM20" s="27"/>
    </row>
    <row r="21" spans="2:39" ht="21" customHeight="1" x14ac:dyDescent="0.4">
      <c r="B21" s="8"/>
      <c r="C21" s="8"/>
      <c r="D21" s="8"/>
      <c r="E21" s="8"/>
      <c r="F21" s="8"/>
      <c r="G21" s="8"/>
      <c r="H21" s="8"/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34"/>
      <c r="W21" s="9"/>
      <c r="X21" s="9"/>
      <c r="Y21" s="9"/>
      <c r="Z21" s="9"/>
      <c r="AA21" s="8"/>
      <c r="AB21" s="8"/>
      <c r="AC21" s="8"/>
      <c r="AD21" s="8"/>
      <c r="AE21" s="8"/>
      <c r="AF21" s="8"/>
      <c r="AG21" s="7"/>
      <c r="AH21" s="8"/>
      <c r="AI21" s="8"/>
    </row>
    <row r="22" spans="2:39" ht="21" customHeight="1" x14ac:dyDescent="0.4">
      <c r="B22" s="57" t="s">
        <v>108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  <c r="AH22" s="59"/>
      <c r="AI22" s="60"/>
    </row>
    <row r="23" spans="2:39" s="39" customFormat="1" ht="21" customHeight="1" x14ac:dyDescent="0.4">
      <c r="B23" s="11">
        <v>1</v>
      </c>
      <c r="C23" s="11" t="s">
        <v>40</v>
      </c>
      <c r="D23" s="24" t="s">
        <v>109</v>
      </c>
      <c r="E23" s="24" t="s">
        <v>110</v>
      </c>
      <c r="F23" s="24" t="s">
        <v>111</v>
      </c>
      <c r="G23" s="24" t="s">
        <v>90</v>
      </c>
      <c r="H23" s="24">
        <v>5.2</v>
      </c>
      <c r="I23" s="24" t="s">
        <v>45</v>
      </c>
      <c r="J23" s="61">
        <v>1600</v>
      </c>
      <c r="K23" s="71"/>
      <c r="L23" s="72"/>
      <c r="M23" s="13"/>
      <c r="N23" s="13"/>
      <c r="O23" s="13"/>
      <c r="P23" s="13"/>
      <c r="Q23" s="13"/>
      <c r="R23" s="13"/>
      <c r="S23" s="13"/>
      <c r="T23" s="13"/>
      <c r="U23" s="13"/>
      <c r="V23" s="18">
        <f t="shared" ref="V23:V28" si="4">SUM(J23:U23)</f>
        <v>1600</v>
      </c>
      <c r="W23" s="13"/>
      <c r="X23" s="13"/>
      <c r="Y23" s="13"/>
      <c r="Z23" s="13">
        <v>4200</v>
      </c>
      <c r="AA23" s="37" t="s">
        <v>42</v>
      </c>
      <c r="AB23" s="24" t="s">
        <v>82</v>
      </c>
      <c r="AC23" s="24" t="s">
        <v>112</v>
      </c>
      <c r="AD23" s="24" t="s">
        <v>113</v>
      </c>
      <c r="AE23" s="15" t="s">
        <v>114</v>
      </c>
      <c r="AF23" s="15" t="s">
        <v>115</v>
      </c>
      <c r="AG23" s="26" t="s">
        <v>116</v>
      </c>
      <c r="AH23" s="24">
        <v>43.802805999999997</v>
      </c>
      <c r="AI23" s="24">
        <v>142.47669400000001</v>
      </c>
      <c r="AJ23" s="27"/>
      <c r="AK23" s="27"/>
      <c r="AL23" s="27"/>
      <c r="AM23" s="27"/>
    </row>
    <row r="24" spans="2:39" s="39" customFormat="1" ht="21" customHeight="1" x14ac:dyDescent="0.4">
      <c r="B24" s="11">
        <v>2</v>
      </c>
      <c r="C24" s="11" t="s">
        <v>117</v>
      </c>
      <c r="D24" s="24" t="s">
        <v>117</v>
      </c>
      <c r="E24" s="24" t="s">
        <v>118</v>
      </c>
      <c r="F24" s="24" t="s">
        <v>119</v>
      </c>
      <c r="G24" s="24" t="s">
        <v>90</v>
      </c>
      <c r="H24" s="40">
        <v>120</v>
      </c>
      <c r="I24" s="24" t="s">
        <v>45</v>
      </c>
      <c r="J24" s="13"/>
      <c r="K24" s="13"/>
      <c r="L24" s="13"/>
      <c r="M24" s="13"/>
      <c r="N24" s="13"/>
      <c r="O24" s="13"/>
      <c r="P24" s="13"/>
      <c r="Q24" s="61">
        <v>100000</v>
      </c>
      <c r="R24" s="62"/>
      <c r="S24" s="62"/>
      <c r="T24" s="63"/>
      <c r="U24" s="13"/>
      <c r="V24" s="18">
        <f t="shared" si="4"/>
        <v>100000</v>
      </c>
      <c r="W24" s="13"/>
      <c r="X24" s="13"/>
      <c r="Y24" s="13"/>
      <c r="Z24" s="13">
        <v>30000</v>
      </c>
      <c r="AA24" s="37" t="s">
        <v>62</v>
      </c>
      <c r="AB24" s="24" t="s">
        <v>82</v>
      </c>
      <c r="AC24" s="24" t="s">
        <v>120</v>
      </c>
      <c r="AD24" s="24" t="s">
        <v>121</v>
      </c>
      <c r="AE24" s="15" t="s">
        <v>122</v>
      </c>
      <c r="AF24" s="15" t="s">
        <v>123</v>
      </c>
      <c r="AG24" s="26" t="s">
        <v>124</v>
      </c>
      <c r="AH24" s="24">
        <v>44.531635999999999</v>
      </c>
      <c r="AI24" s="24">
        <v>142.32960299999999</v>
      </c>
      <c r="AJ24" s="27"/>
      <c r="AK24" s="27"/>
      <c r="AL24" s="27"/>
      <c r="AM24" s="27"/>
    </row>
    <row r="25" spans="2:39" s="47" customFormat="1" ht="21" customHeight="1" x14ac:dyDescent="0.4">
      <c r="B25" s="41">
        <v>3</v>
      </c>
      <c r="C25" s="41" t="s">
        <v>40</v>
      </c>
      <c r="D25" s="41" t="s">
        <v>125</v>
      </c>
      <c r="E25" s="41" t="s">
        <v>126</v>
      </c>
      <c r="F25" s="41" t="s">
        <v>127</v>
      </c>
      <c r="G25" s="41" t="s">
        <v>70</v>
      </c>
      <c r="H25" s="41">
        <v>8.3000000000000007</v>
      </c>
      <c r="I25" s="41" t="s">
        <v>128</v>
      </c>
      <c r="J25" s="13"/>
      <c r="K25" s="13"/>
      <c r="L25" s="42"/>
      <c r="M25" s="67">
        <v>216</v>
      </c>
      <c r="N25" s="68"/>
      <c r="O25" s="69"/>
      <c r="P25" s="42"/>
      <c r="Q25" s="42"/>
      <c r="R25" s="42"/>
      <c r="S25" s="42"/>
      <c r="T25" s="42"/>
      <c r="U25" s="42"/>
      <c r="V25" s="20">
        <f t="shared" si="4"/>
        <v>216</v>
      </c>
      <c r="W25" s="43"/>
      <c r="X25" s="43"/>
      <c r="Y25" s="43"/>
      <c r="Z25" s="43"/>
      <c r="AA25" s="44" t="s">
        <v>62</v>
      </c>
      <c r="AB25" s="41" t="s">
        <v>48</v>
      </c>
      <c r="AC25" s="41" t="s">
        <v>129</v>
      </c>
      <c r="AD25" s="41" t="s">
        <v>130</v>
      </c>
      <c r="AE25" s="45"/>
      <c r="AF25" s="41" t="s">
        <v>64</v>
      </c>
      <c r="AG25" s="46" t="s">
        <v>131</v>
      </c>
      <c r="AH25" s="41"/>
      <c r="AI25" s="41"/>
    </row>
    <row r="26" spans="2:39" s="47" customFormat="1" ht="21" customHeight="1" x14ac:dyDescent="0.4">
      <c r="B26" s="41">
        <v>4</v>
      </c>
      <c r="C26" s="41" t="s">
        <v>40</v>
      </c>
      <c r="D26" s="41" t="s">
        <v>132</v>
      </c>
      <c r="E26" s="41" t="s">
        <v>133</v>
      </c>
      <c r="F26" s="41" t="s">
        <v>134</v>
      </c>
      <c r="G26" s="41" t="s">
        <v>70</v>
      </c>
      <c r="H26" s="41">
        <v>0.1</v>
      </c>
      <c r="I26" s="41" t="s">
        <v>128</v>
      </c>
      <c r="J26" s="13"/>
      <c r="K26" s="13"/>
      <c r="L26" s="42"/>
      <c r="M26" s="67">
        <v>12</v>
      </c>
      <c r="N26" s="68"/>
      <c r="O26" s="69"/>
      <c r="P26" s="42"/>
      <c r="Q26" s="42"/>
      <c r="R26" s="42"/>
      <c r="S26" s="42"/>
      <c r="T26" s="42"/>
      <c r="U26" s="42"/>
      <c r="V26" s="20">
        <f t="shared" si="4"/>
        <v>12</v>
      </c>
      <c r="W26" s="43"/>
      <c r="X26" s="43"/>
      <c r="Y26" s="43"/>
      <c r="Z26" s="43"/>
      <c r="AA26" s="44" t="s">
        <v>62</v>
      </c>
      <c r="AB26" s="41" t="s">
        <v>48</v>
      </c>
      <c r="AC26" s="41" t="s">
        <v>129</v>
      </c>
      <c r="AD26" s="41" t="s">
        <v>135</v>
      </c>
      <c r="AE26" s="45"/>
      <c r="AF26" s="41" t="s">
        <v>64</v>
      </c>
      <c r="AG26" s="46" t="s">
        <v>136</v>
      </c>
      <c r="AH26" s="41"/>
      <c r="AI26" s="41"/>
    </row>
    <row r="27" spans="2:39" s="47" customFormat="1" ht="21" customHeight="1" x14ac:dyDescent="0.4">
      <c r="B27" s="41">
        <v>5</v>
      </c>
      <c r="C27" s="41" t="s">
        <v>40</v>
      </c>
      <c r="D27" s="41" t="s">
        <v>137</v>
      </c>
      <c r="E27" s="41" t="s">
        <v>138</v>
      </c>
      <c r="F27" s="41" t="s">
        <v>139</v>
      </c>
      <c r="G27" s="41" t="s">
        <v>70</v>
      </c>
      <c r="H27" s="41">
        <v>9.5</v>
      </c>
      <c r="I27" s="41" t="s">
        <v>45</v>
      </c>
      <c r="J27" s="67">
        <v>599</v>
      </c>
      <c r="K27" s="68"/>
      <c r="L27" s="69"/>
      <c r="M27" s="42"/>
      <c r="N27" s="42"/>
      <c r="O27" s="42"/>
      <c r="P27" s="42"/>
      <c r="Q27" s="42"/>
      <c r="R27" s="42"/>
      <c r="S27" s="42"/>
      <c r="T27" s="42"/>
      <c r="U27" s="42"/>
      <c r="V27" s="20">
        <f t="shared" si="4"/>
        <v>599</v>
      </c>
      <c r="W27" s="43"/>
      <c r="X27" s="43"/>
      <c r="Y27" s="43"/>
      <c r="Z27" s="43"/>
      <c r="AA27" s="44" t="s">
        <v>62</v>
      </c>
      <c r="AB27" s="41" t="s">
        <v>48</v>
      </c>
      <c r="AC27" s="41" t="s">
        <v>129</v>
      </c>
      <c r="AD27" s="41" t="s">
        <v>140</v>
      </c>
      <c r="AE27" s="45"/>
      <c r="AF27" s="41" t="s">
        <v>64</v>
      </c>
      <c r="AG27" s="46" t="s">
        <v>141</v>
      </c>
      <c r="AH27" s="41"/>
      <c r="AI27" s="41"/>
    </row>
    <row r="28" spans="2:39" s="47" customFormat="1" ht="21" customHeight="1" x14ac:dyDescent="0.4">
      <c r="B28" s="41">
        <v>6</v>
      </c>
      <c r="C28" s="41" t="s">
        <v>40</v>
      </c>
      <c r="D28" s="41" t="s">
        <v>142</v>
      </c>
      <c r="E28" s="41" t="s">
        <v>138</v>
      </c>
      <c r="F28" s="41" t="s">
        <v>143</v>
      </c>
      <c r="G28" s="41" t="s">
        <v>144</v>
      </c>
      <c r="H28" s="41">
        <v>0.5</v>
      </c>
      <c r="I28" s="41" t="s">
        <v>128</v>
      </c>
      <c r="J28" s="67">
        <v>151</v>
      </c>
      <c r="K28" s="68"/>
      <c r="L28" s="69"/>
      <c r="M28" s="42"/>
      <c r="N28" s="42"/>
      <c r="O28" s="42"/>
      <c r="P28" s="42"/>
      <c r="Q28" s="42"/>
      <c r="R28" s="42"/>
      <c r="S28" s="42"/>
      <c r="T28" s="42"/>
      <c r="U28" s="42"/>
      <c r="V28" s="20">
        <f t="shared" si="4"/>
        <v>151</v>
      </c>
      <c r="W28" s="43"/>
      <c r="X28" s="43"/>
      <c r="Y28" s="43"/>
      <c r="Z28" s="43"/>
      <c r="AA28" s="44" t="s">
        <v>62</v>
      </c>
      <c r="AB28" s="41" t="s">
        <v>48</v>
      </c>
      <c r="AC28" s="41" t="s">
        <v>129</v>
      </c>
      <c r="AD28" s="41" t="s">
        <v>145</v>
      </c>
      <c r="AE28" s="45"/>
      <c r="AF28" s="41" t="s">
        <v>64</v>
      </c>
      <c r="AG28" s="46" t="s">
        <v>146</v>
      </c>
      <c r="AH28" s="41"/>
      <c r="AI28" s="41"/>
    </row>
    <row r="29" spans="2:39" ht="21" customHeight="1" x14ac:dyDescent="0.4">
      <c r="B29" s="8"/>
      <c r="C29" s="8"/>
      <c r="D29" s="8"/>
      <c r="E29" s="8"/>
      <c r="F29" s="8"/>
      <c r="G29" s="8"/>
      <c r="H29" s="8"/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8"/>
      <c r="AB29" s="8"/>
      <c r="AC29" s="8"/>
      <c r="AD29" s="8"/>
      <c r="AE29" s="8"/>
      <c r="AF29" s="8"/>
      <c r="AG29" s="7"/>
      <c r="AH29" s="8"/>
      <c r="AI29" s="8"/>
    </row>
    <row r="30" spans="2:39" ht="21" customHeight="1" x14ac:dyDescent="0.4">
      <c r="B30" s="57" t="s">
        <v>147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/>
      <c r="AH30" s="59"/>
      <c r="AI30" s="60"/>
    </row>
    <row r="31" spans="2:39" s="39" customFormat="1" ht="21" customHeight="1" x14ac:dyDescent="0.4">
      <c r="B31" s="11">
        <v>1</v>
      </c>
      <c r="C31" s="11" t="s">
        <v>148</v>
      </c>
      <c r="D31" s="24" t="s">
        <v>149</v>
      </c>
      <c r="E31" s="24" t="s">
        <v>150</v>
      </c>
      <c r="F31" s="24" t="s">
        <v>151</v>
      </c>
      <c r="G31" s="24" t="s">
        <v>152</v>
      </c>
      <c r="H31" s="40">
        <v>19</v>
      </c>
      <c r="I31" s="48" t="s">
        <v>41</v>
      </c>
      <c r="J31" s="13"/>
      <c r="K31" s="13"/>
      <c r="L31" s="13"/>
      <c r="M31" s="13"/>
      <c r="N31" s="13"/>
      <c r="O31" s="13"/>
      <c r="P31" s="61">
        <v>20000</v>
      </c>
      <c r="Q31" s="62"/>
      <c r="R31" s="62"/>
      <c r="S31" s="62"/>
      <c r="T31" s="63"/>
      <c r="U31" s="18"/>
      <c r="V31" s="18">
        <f t="shared" ref="V31" si="5">SUM(J31:U31)</f>
        <v>20000</v>
      </c>
      <c r="W31" s="13"/>
      <c r="X31" s="13"/>
      <c r="Y31" s="13"/>
      <c r="Z31" s="13"/>
      <c r="AA31" s="49" t="s">
        <v>42</v>
      </c>
      <c r="AB31" s="24" t="s">
        <v>82</v>
      </c>
      <c r="AC31" s="24" t="s">
        <v>153</v>
      </c>
      <c r="AD31" s="24" t="s">
        <v>154</v>
      </c>
      <c r="AE31" s="15"/>
      <c r="AF31" s="24" t="s">
        <v>64</v>
      </c>
      <c r="AG31" s="26" t="s">
        <v>155</v>
      </c>
      <c r="AH31" s="24"/>
      <c r="AI31" s="24"/>
      <c r="AJ31" s="27"/>
      <c r="AK31" s="27"/>
      <c r="AL31" s="27"/>
      <c r="AM31" s="27"/>
    </row>
    <row r="32" spans="2:39" ht="21" customHeight="1" x14ac:dyDescent="0.4">
      <c r="B32" s="8"/>
      <c r="C32" s="8"/>
      <c r="D32" s="8"/>
      <c r="E32" s="8"/>
      <c r="F32" s="8"/>
      <c r="G32" s="8"/>
      <c r="H32" s="8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34"/>
      <c r="W32" s="9"/>
      <c r="X32" s="9"/>
      <c r="Y32" s="9"/>
      <c r="Z32" s="9"/>
      <c r="AA32" s="8"/>
      <c r="AB32" s="8"/>
      <c r="AC32" s="8"/>
      <c r="AD32" s="8"/>
      <c r="AE32" s="8"/>
      <c r="AF32" s="8"/>
      <c r="AG32" s="7"/>
      <c r="AH32" s="8"/>
      <c r="AI32" s="8"/>
    </row>
    <row r="33" spans="2:39" ht="21" customHeight="1" x14ac:dyDescent="0.4">
      <c r="B33" s="57" t="s">
        <v>156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70"/>
    </row>
    <row r="34" spans="2:39" s="10" customFormat="1" ht="21" customHeight="1" x14ac:dyDescent="0.4">
      <c r="B34" s="22">
        <v>1</v>
      </c>
      <c r="C34" s="22" t="s">
        <v>157</v>
      </c>
      <c r="D34" s="12" t="s">
        <v>158</v>
      </c>
      <c r="E34" s="12" t="s">
        <v>159</v>
      </c>
      <c r="F34" s="12" t="s">
        <v>160</v>
      </c>
      <c r="G34" s="12" t="s">
        <v>161</v>
      </c>
      <c r="H34" s="12">
        <v>47.4</v>
      </c>
      <c r="I34" s="12" t="s">
        <v>45</v>
      </c>
      <c r="J34" s="30"/>
      <c r="K34" s="30"/>
      <c r="L34" s="30"/>
      <c r="M34" s="30"/>
      <c r="N34" s="30"/>
      <c r="O34" s="30"/>
      <c r="P34" s="64">
        <v>13500</v>
      </c>
      <c r="Q34" s="65"/>
      <c r="R34" s="66"/>
      <c r="S34" s="30"/>
      <c r="T34" s="30"/>
      <c r="U34" s="30"/>
      <c r="V34" s="23">
        <f t="shared" ref="V34" si="6">SUM(J34:U34)</f>
        <v>13500</v>
      </c>
      <c r="W34" s="30"/>
      <c r="X34" s="30"/>
      <c r="Y34" s="12"/>
      <c r="Z34" s="30"/>
      <c r="AA34" s="12" t="s">
        <v>42</v>
      </c>
      <c r="AB34" s="24" t="s">
        <v>43</v>
      </c>
      <c r="AC34" s="12" t="s">
        <v>162</v>
      </c>
      <c r="AD34" s="12" t="s">
        <v>163</v>
      </c>
      <c r="AE34" s="15"/>
      <c r="AF34" s="12" t="s">
        <v>64</v>
      </c>
      <c r="AG34" s="32" t="s">
        <v>164</v>
      </c>
      <c r="AH34" s="12"/>
      <c r="AI34" s="12"/>
      <c r="AJ34" s="33"/>
      <c r="AK34" s="33"/>
      <c r="AL34" s="33"/>
      <c r="AM34" s="33"/>
    </row>
    <row r="35" spans="2:39" ht="21" customHeight="1" x14ac:dyDescent="0.4">
      <c r="B35" s="8"/>
      <c r="C35" s="8"/>
      <c r="D35" s="8"/>
      <c r="E35" s="8"/>
      <c r="F35" s="8"/>
      <c r="G35" s="8"/>
      <c r="H35" s="8"/>
      <c r="I35" s="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8"/>
      <c r="Z35" s="9"/>
      <c r="AA35" s="8"/>
      <c r="AB35" s="8"/>
      <c r="AC35" s="8"/>
      <c r="AD35" s="8"/>
      <c r="AE35" s="8"/>
      <c r="AF35" s="8"/>
      <c r="AG35" s="7"/>
      <c r="AH35" s="8"/>
      <c r="AI35" s="8"/>
    </row>
    <row r="36" spans="2:39" ht="21" customHeight="1" x14ac:dyDescent="0.4">
      <c r="B36" s="57" t="s">
        <v>165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9"/>
      <c r="AH36" s="59"/>
      <c r="AI36" s="60"/>
    </row>
    <row r="37" spans="2:39" s="10" customFormat="1" ht="21" customHeight="1" x14ac:dyDescent="0.4">
      <c r="B37" s="11">
        <v>1</v>
      </c>
      <c r="C37" s="11" t="s">
        <v>166</v>
      </c>
      <c r="D37" s="12" t="s">
        <v>166</v>
      </c>
      <c r="E37" s="24" t="s">
        <v>167</v>
      </c>
      <c r="F37" s="12" t="s">
        <v>168</v>
      </c>
      <c r="G37" s="12" t="s">
        <v>47</v>
      </c>
      <c r="H37" s="12">
        <v>3.5</v>
      </c>
      <c r="I37" s="12" t="s">
        <v>45</v>
      </c>
      <c r="J37" s="30"/>
      <c r="K37" s="30"/>
      <c r="L37" s="30"/>
      <c r="M37" s="30"/>
      <c r="N37" s="30"/>
      <c r="O37" s="30"/>
      <c r="P37" s="30"/>
      <c r="Q37" s="64">
        <v>10600</v>
      </c>
      <c r="R37" s="65"/>
      <c r="S37" s="65"/>
      <c r="T37" s="65"/>
      <c r="U37" s="66"/>
      <c r="V37" s="23">
        <f t="shared" ref="V37:V52" si="7">SUM(J37:U37)</f>
        <v>10600</v>
      </c>
      <c r="W37" s="30"/>
      <c r="X37" s="30"/>
      <c r="Y37" s="64">
        <v>15000</v>
      </c>
      <c r="Z37" s="66"/>
      <c r="AA37" s="12" t="s">
        <v>62</v>
      </c>
      <c r="AB37" s="12" t="s">
        <v>43</v>
      </c>
      <c r="AC37" s="12" t="s">
        <v>169</v>
      </c>
      <c r="AD37" s="12" t="s">
        <v>170</v>
      </c>
      <c r="AE37" s="15" t="s">
        <v>171</v>
      </c>
      <c r="AF37" s="12" t="s">
        <v>64</v>
      </c>
      <c r="AG37" s="32" t="s">
        <v>172</v>
      </c>
      <c r="AH37" s="12">
        <v>44.215356</v>
      </c>
      <c r="AI37" s="12">
        <v>143.59815399999999</v>
      </c>
      <c r="AJ37" s="33"/>
      <c r="AK37" s="33"/>
      <c r="AL37" s="33"/>
      <c r="AM37" s="33"/>
    </row>
    <row r="38" spans="2:39" s="10" customFormat="1" ht="21" customHeight="1" x14ac:dyDescent="0.4">
      <c r="B38" s="11">
        <v>2</v>
      </c>
      <c r="C38" s="11" t="s">
        <v>173</v>
      </c>
      <c r="D38" s="12" t="s">
        <v>173</v>
      </c>
      <c r="E38" s="12" t="s">
        <v>174</v>
      </c>
      <c r="F38" s="12" t="s">
        <v>175</v>
      </c>
      <c r="G38" s="12" t="s">
        <v>47</v>
      </c>
      <c r="H38" s="12">
        <v>7</v>
      </c>
      <c r="I38" s="12" t="s">
        <v>41</v>
      </c>
      <c r="J38" s="30"/>
      <c r="K38" s="30"/>
      <c r="L38" s="30"/>
      <c r="M38" s="30"/>
      <c r="N38" s="30"/>
      <c r="O38" s="30"/>
      <c r="P38" s="30"/>
      <c r="Q38" s="64">
        <v>5000</v>
      </c>
      <c r="R38" s="65"/>
      <c r="S38" s="65"/>
      <c r="T38" s="65"/>
      <c r="U38" s="66"/>
      <c r="V38" s="23">
        <f t="shared" si="7"/>
        <v>5000</v>
      </c>
      <c r="W38" s="30"/>
      <c r="X38" s="30"/>
      <c r="Y38" s="64">
        <v>15000</v>
      </c>
      <c r="Z38" s="66"/>
      <c r="AA38" s="12" t="s">
        <v>62</v>
      </c>
      <c r="AB38" s="12" t="s">
        <v>43</v>
      </c>
      <c r="AC38" s="12" t="s">
        <v>169</v>
      </c>
      <c r="AD38" s="12" t="s">
        <v>170</v>
      </c>
      <c r="AE38" s="15" t="s">
        <v>171</v>
      </c>
      <c r="AF38" s="12" t="s">
        <v>64</v>
      </c>
      <c r="AG38" s="32" t="s">
        <v>176</v>
      </c>
      <c r="AH38" s="12">
        <v>44.349623999999999</v>
      </c>
      <c r="AI38" s="50">
        <v>143.27194900000001</v>
      </c>
      <c r="AJ38" s="33"/>
      <c r="AK38" s="33"/>
      <c r="AL38" s="33"/>
      <c r="AM38" s="33"/>
    </row>
    <row r="39" spans="2:39" s="10" customFormat="1" ht="21" customHeight="1" x14ac:dyDescent="0.4">
      <c r="B39" s="11">
        <v>3</v>
      </c>
      <c r="C39" s="11" t="s">
        <v>177</v>
      </c>
      <c r="D39" s="12" t="s">
        <v>177</v>
      </c>
      <c r="E39" s="12" t="s">
        <v>178</v>
      </c>
      <c r="F39" s="12" t="s">
        <v>179</v>
      </c>
      <c r="G39" s="12" t="s">
        <v>47</v>
      </c>
      <c r="H39" s="12">
        <v>6</v>
      </c>
      <c r="I39" s="12" t="s">
        <v>45</v>
      </c>
      <c r="J39" s="30"/>
      <c r="K39" s="64">
        <v>6000</v>
      </c>
      <c r="L39" s="65"/>
      <c r="M39" s="65"/>
      <c r="N39" s="65"/>
      <c r="O39" s="65"/>
      <c r="P39" s="65"/>
      <c r="Q39" s="65"/>
      <c r="R39" s="65"/>
      <c r="S39" s="65"/>
      <c r="T39" s="66"/>
      <c r="U39" s="30"/>
      <c r="V39" s="23">
        <f t="shared" si="7"/>
        <v>6000</v>
      </c>
      <c r="W39" s="13"/>
      <c r="X39" s="13"/>
      <c r="Y39" s="13"/>
      <c r="Z39" s="13"/>
      <c r="AA39" s="12" t="s">
        <v>62</v>
      </c>
      <c r="AB39" s="12" t="s">
        <v>43</v>
      </c>
      <c r="AC39" s="12" t="s">
        <v>180</v>
      </c>
      <c r="AD39" s="12" t="s">
        <v>181</v>
      </c>
      <c r="AE39" s="15" t="s">
        <v>182</v>
      </c>
      <c r="AF39" s="51" t="s">
        <v>183</v>
      </c>
      <c r="AG39" s="32" t="s">
        <v>184</v>
      </c>
      <c r="AH39" s="12">
        <v>44.086413999999998</v>
      </c>
      <c r="AI39" s="12">
        <v>144.03852900000001</v>
      </c>
      <c r="AJ39" s="33"/>
      <c r="AK39" s="33"/>
      <c r="AL39" s="33"/>
      <c r="AM39" s="33"/>
    </row>
    <row r="40" spans="2:39" s="10" customFormat="1" ht="21" customHeight="1" x14ac:dyDescent="0.4">
      <c r="B40" s="11">
        <v>4</v>
      </c>
      <c r="C40" s="11" t="s">
        <v>177</v>
      </c>
      <c r="D40" s="12" t="s">
        <v>177</v>
      </c>
      <c r="E40" s="12" t="s">
        <v>178</v>
      </c>
      <c r="F40" s="12" t="s">
        <v>185</v>
      </c>
      <c r="G40" s="12" t="s">
        <v>47</v>
      </c>
      <c r="H40" s="12">
        <v>13.6</v>
      </c>
      <c r="I40" s="12" t="s">
        <v>186</v>
      </c>
      <c r="J40" s="30"/>
      <c r="K40" s="64">
        <v>132400</v>
      </c>
      <c r="L40" s="65"/>
      <c r="M40" s="65"/>
      <c r="N40" s="65"/>
      <c r="O40" s="65"/>
      <c r="P40" s="65"/>
      <c r="Q40" s="65"/>
      <c r="R40" s="65"/>
      <c r="S40" s="65"/>
      <c r="T40" s="66"/>
      <c r="U40" s="30"/>
      <c r="V40" s="23">
        <f t="shared" si="7"/>
        <v>132400</v>
      </c>
      <c r="W40" s="13"/>
      <c r="X40" s="13"/>
      <c r="Y40" s="13"/>
      <c r="Z40" s="13"/>
      <c r="AA40" s="12" t="s">
        <v>62</v>
      </c>
      <c r="AB40" s="12" t="s">
        <v>43</v>
      </c>
      <c r="AC40" s="12" t="s">
        <v>180</v>
      </c>
      <c r="AD40" s="12" t="s">
        <v>181</v>
      </c>
      <c r="AE40" s="15" t="s">
        <v>187</v>
      </c>
      <c r="AF40" s="51" t="s">
        <v>183</v>
      </c>
      <c r="AG40" s="32" t="s">
        <v>188</v>
      </c>
      <c r="AH40" s="12">
        <v>44.040002999999999</v>
      </c>
      <c r="AI40" s="12">
        <v>144.01621299999999</v>
      </c>
      <c r="AJ40" s="33"/>
      <c r="AK40" s="33"/>
      <c r="AL40" s="33"/>
      <c r="AM40" s="33"/>
    </row>
    <row r="41" spans="2:39" s="10" customFormat="1" ht="21" customHeight="1" x14ac:dyDescent="0.4">
      <c r="B41" s="11">
        <v>5</v>
      </c>
      <c r="C41" s="11" t="s">
        <v>177</v>
      </c>
      <c r="D41" s="12" t="s">
        <v>177</v>
      </c>
      <c r="E41" s="12" t="s">
        <v>178</v>
      </c>
      <c r="F41" s="12" t="s">
        <v>189</v>
      </c>
      <c r="G41" s="12" t="s">
        <v>47</v>
      </c>
      <c r="H41" s="12">
        <v>16.399999999999999</v>
      </c>
      <c r="I41" s="12" t="s">
        <v>41</v>
      </c>
      <c r="J41" s="30"/>
      <c r="K41" s="64">
        <v>15100</v>
      </c>
      <c r="L41" s="65"/>
      <c r="M41" s="65"/>
      <c r="N41" s="65"/>
      <c r="O41" s="65"/>
      <c r="P41" s="65"/>
      <c r="Q41" s="65"/>
      <c r="R41" s="65"/>
      <c r="S41" s="65"/>
      <c r="T41" s="66"/>
      <c r="U41" s="30"/>
      <c r="V41" s="23">
        <f t="shared" si="7"/>
        <v>15100</v>
      </c>
      <c r="W41" s="13"/>
      <c r="X41" s="13"/>
      <c r="Y41" s="13"/>
      <c r="Z41" s="13"/>
      <c r="AA41" s="12" t="s">
        <v>62</v>
      </c>
      <c r="AB41" s="12" t="s">
        <v>43</v>
      </c>
      <c r="AC41" s="12" t="s">
        <v>180</v>
      </c>
      <c r="AD41" s="12" t="s">
        <v>181</v>
      </c>
      <c r="AE41" s="15" t="s">
        <v>187</v>
      </c>
      <c r="AF41" s="51" t="s">
        <v>183</v>
      </c>
      <c r="AG41" s="32" t="s">
        <v>190</v>
      </c>
      <c r="AH41" s="12">
        <v>44.027878000000001</v>
      </c>
      <c r="AI41" s="12">
        <v>143.99587199999999</v>
      </c>
      <c r="AJ41" s="33"/>
      <c r="AK41" s="33"/>
      <c r="AL41" s="33"/>
      <c r="AM41" s="33"/>
    </row>
    <row r="42" spans="2:39" s="10" customFormat="1" ht="21" customHeight="1" x14ac:dyDescent="0.4">
      <c r="B42" s="11">
        <v>6</v>
      </c>
      <c r="C42" s="11" t="s">
        <v>177</v>
      </c>
      <c r="D42" s="12" t="s">
        <v>177</v>
      </c>
      <c r="E42" s="12" t="s">
        <v>178</v>
      </c>
      <c r="F42" s="12" t="s">
        <v>189</v>
      </c>
      <c r="G42" s="12" t="s">
        <v>47</v>
      </c>
      <c r="H42" s="12">
        <v>18.8</v>
      </c>
      <c r="I42" s="12" t="s">
        <v>41</v>
      </c>
      <c r="J42" s="30"/>
      <c r="K42" s="64">
        <v>2300</v>
      </c>
      <c r="L42" s="65"/>
      <c r="M42" s="65"/>
      <c r="N42" s="65"/>
      <c r="O42" s="65"/>
      <c r="P42" s="65"/>
      <c r="Q42" s="65"/>
      <c r="R42" s="65"/>
      <c r="S42" s="65"/>
      <c r="T42" s="66"/>
      <c r="U42" s="30"/>
      <c r="V42" s="23">
        <f t="shared" si="7"/>
        <v>2300</v>
      </c>
      <c r="W42" s="13"/>
      <c r="X42" s="13"/>
      <c r="Y42" s="13"/>
      <c r="Z42" s="13"/>
      <c r="AA42" s="12" t="s">
        <v>42</v>
      </c>
      <c r="AB42" s="12" t="s">
        <v>82</v>
      </c>
      <c r="AC42" s="12" t="s">
        <v>191</v>
      </c>
      <c r="AD42" s="12" t="s">
        <v>181</v>
      </c>
      <c r="AE42" s="15" t="s">
        <v>187</v>
      </c>
      <c r="AF42" s="51" t="s">
        <v>183</v>
      </c>
      <c r="AG42" s="32" t="s">
        <v>192</v>
      </c>
      <c r="AH42" s="52">
        <v>44.013528000000001</v>
      </c>
      <c r="AI42" s="52">
        <v>143.987932</v>
      </c>
      <c r="AJ42" s="33"/>
      <c r="AK42" s="33"/>
      <c r="AL42" s="33"/>
      <c r="AM42" s="33"/>
    </row>
    <row r="43" spans="2:39" s="10" customFormat="1" ht="21" customHeight="1" x14ac:dyDescent="0.4">
      <c r="B43" s="11">
        <v>7</v>
      </c>
      <c r="C43" s="11" t="s">
        <v>177</v>
      </c>
      <c r="D43" s="12" t="s">
        <v>177</v>
      </c>
      <c r="E43" s="12" t="s">
        <v>178</v>
      </c>
      <c r="F43" s="12" t="s">
        <v>193</v>
      </c>
      <c r="G43" s="12" t="s">
        <v>47</v>
      </c>
      <c r="H43" s="12">
        <v>20.399999999999999</v>
      </c>
      <c r="I43" s="12" t="s">
        <v>45</v>
      </c>
      <c r="J43" s="30"/>
      <c r="K43" s="64">
        <v>14000</v>
      </c>
      <c r="L43" s="65"/>
      <c r="M43" s="65"/>
      <c r="N43" s="65"/>
      <c r="O43" s="65"/>
      <c r="P43" s="65"/>
      <c r="Q43" s="65"/>
      <c r="R43" s="65"/>
      <c r="S43" s="65"/>
      <c r="T43" s="66"/>
      <c r="U43" s="30"/>
      <c r="V43" s="23">
        <f t="shared" si="7"/>
        <v>14000</v>
      </c>
      <c r="W43" s="13"/>
      <c r="X43" s="13"/>
      <c r="Y43" s="13"/>
      <c r="Z43" s="13"/>
      <c r="AA43" s="12" t="s">
        <v>42</v>
      </c>
      <c r="AB43" s="12" t="s">
        <v>82</v>
      </c>
      <c r="AC43" s="12" t="s">
        <v>191</v>
      </c>
      <c r="AD43" s="12" t="s">
        <v>181</v>
      </c>
      <c r="AE43" s="15" t="s">
        <v>187</v>
      </c>
      <c r="AF43" s="51" t="s">
        <v>183</v>
      </c>
      <c r="AG43" s="32" t="s">
        <v>194</v>
      </c>
      <c r="AH43" s="52">
        <v>44.009267999999999</v>
      </c>
      <c r="AI43" s="52">
        <v>143.984241</v>
      </c>
      <c r="AJ43" s="33"/>
      <c r="AK43" s="33"/>
      <c r="AL43" s="33"/>
      <c r="AM43" s="33"/>
    </row>
    <row r="44" spans="2:39" s="10" customFormat="1" ht="21" customHeight="1" x14ac:dyDescent="0.4">
      <c r="B44" s="11">
        <v>8</v>
      </c>
      <c r="C44" s="11" t="s">
        <v>177</v>
      </c>
      <c r="D44" s="12" t="s">
        <v>195</v>
      </c>
      <c r="E44" s="12" t="s">
        <v>178</v>
      </c>
      <c r="F44" s="12" t="s">
        <v>196</v>
      </c>
      <c r="G44" s="12" t="s">
        <v>47</v>
      </c>
      <c r="H44" s="12">
        <v>24.6</v>
      </c>
      <c r="I44" s="12" t="s">
        <v>45</v>
      </c>
      <c r="J44" s="30"/>
      <c r="K44" s="64">
        <v>6100</v>
      </c>
      <c r="L44" s="65"/>
      <c r="M44" s="65"/>
      <c r="N44" s="65"/>
      <c r="O44" s="65"/>
      <c r="P44" s="65"/>
      <c r="Q44" s="65"/>
      <c r="R44" s="65"/>
      <c r="S44" s="65"/>
      <c r="T44" s="66"/>
      <c r="U44" s="30"/>
      <c r="V44" s="23">
        <f t="shared" si="7"/>
        <v>6100</v>
      </c>
      <c r="W44" s="13"/>
      <c r="X44" s="13"/>
      <c r="Y44" s="13"/>
      <c r="Z44" s="13"/>
      <c r="AA44" s="12" t="s">
        <v>42</v>
      </c>
      <c r="AB44" s="12" t="s">
        <v>82</v>
      </c>
      <c r="AC44" s="12" t="s">
        <v>191</v>
      </c>
      <c r="AD44" s="12" t="s">
        <v>197</v>
      </c>
      <c r="AE44" s="15" t="s">
        <v>187</v>
      </c>
      <c r="AF44" s="51" t="s">
        <v>183</v>
      </c>
      <c r="AG44" s="32" t="s">
        <v>198</v>
      </c>
      <c r="AH44" s="52">
        <v>43.976664999999997</v>
      </c>
      <c r="AI44" s="52">
        <v>143.940425</v>
      </c>
      <c r="AJ44" s="33"/>
      <c r="AK44" s="33"/>
      <c r="AL44" s="33"/>
      <c r="AM44" s="33"/>
    </row>
    <row r="45" spans="2:39" s="10" customFormat="1" ht="21" customHeight="1" x14ac:dyDescent="0.4">
      <c r="B45" s="11">
        <v>9</v>
      </c>
      <c r="C45" s="11" t="s">
        <v>177</v>
      </c>
      <c r="D45" s="12" t="s">
        <v>177</v>
      </c>
      <c r="E45" s="12" t="s">
        <v>178</v>
      </c>
      <c r="F45" s="12" t="s">
        <v>199</v>
      </c>
      <c r="G45" s="12" t="s">
        <v>47</v>
      </c>
      <c r="H45" s="12">
        <v>51.4</v>
      </c>
      <c r="I45" s="12" t="s">
        <v>45</v>
      </c>
      <c r="J45" s="30"/>
      <c r="K45" s="64">
        <v>9100</v>
      </c>
      <c r="L45" s="65"/>
      <c r="M45" s="65"/>
      <c r="N45" s="65"/>
      <c r="O45" s="65"/>
      <c r="P45" s="65"/>
      <c r="Q45" s="65"/>
      <c r="R45" s="65"/>
      <c r="S45" s="65"/>
      <c r="T45" s="66"/>
      <c r="U45" s="30"/>
      <c r="V45" s="23">
        <f t="shared" si="7"/>
        <v>9100</v>
      </c>
      <c r="W45" s="13"/>
      <c r="X45" s="13"/>
      <c r="Y45" s="13"/>
      <c r="Z45" s="13"/>
      <c r="AA45" s="12" t="s">
        <v>42</v>
      </c>
      <c r="AB45" s="12" t="s">
        <v>82</v>
      </c>
      <c r="AC45" s="12" t="s">
        <v>191</v>
      </c>
      <c r="AD45" s="12" t="s">
        <v>197</v>
      </c>
      <c r="AE45" s="15" t="s">
        <v>187</v>
      </c>
      <c r="AF45" s="51" t="s">
        <v>183</v>
      </c>
      <c r="AG45" s="32" t="s">
        <v>200</v>
      </c>
      <c r="AH45" s="52">
        <v>43.786199000000003</v>
      </c>
      <c r="AI45" s="52">
        <v>143.89931200000001</v>
      </c>
      <c r="AJ45" s="33"/>
      <c r="AK45" s="33"/>
      <c r="AL45" s="33"/>
      <c r="AM45" s="33"/>
    </row>
    <row r="46" spans="2:39" s="10" customFormat="1" ht="21" customHeight="1" x14ac:dyDescent="0.4">
      <c r="B46" s="11">
        <v>10</v>
      </c>
      <c r="C46" s="11" t="s">
        <v>177</v>
      </c>
      <c r="D46" s="12" t="s">
        <v>177</v>
      </c>
      <c r="E46" s="12" t="s">
        <v>178</v>
      </c>
      <c r="F46" s="12" t="s">
        <v>201</v>
      </c>
      <c r="G46" s="12" t="s">
        <v>47</v>
      </c>
      <c r="H46" s="12">
        <v>58.8</v>
      </c>
      <c r="I46" s="12" t="s">
        <v>41</v>
      </c>
      <c r="J46" s="30"/>
      <c r="K46" s="64">
        <v>97500</v>
      </c>
      <c r="L46" s="65"/>
      <c r="M46" s="65"/>
      <c r="N46" s="65"/>
      <c r="O46" s="65"/>
      <c r="P46" s="65"/>
      <c r="Q46" s="65"/>
      <c r="R46" s="65"/>
      <c r="S46" s="65"/>
      <c r="T46" s="66"/>
      <c r="U46" s="30"/>
      <c r="V46" s="23">
        <f t="shared" si="7"/>
        <v>97500</v>
      </c>
      <c r="W46" s="13"/>
      <c r="X46" s="13"/>
      <c r="Y46" s="13"/>
      <c r="Z46" s="13"/>
      <c r="AA46" s="12" t="s">
        <v>42</v>
      </c>
      <c r="AB46" s="12" t="s">
        <v>82</v>
      </c>
      <c r="AC46" s="12" t="s">
        <v>191</v>
      </c>
      <c r="AD46" s="12" t="s">
        <v>197</v>
      </c>
      <c r="AE46" s="15" t="s">
        <v>187</v>
      </c>
      <c r="AF46" s="51" t="s">
        <v>183</v>
      </c>
      <c r="AG46" s="32" t="s">
        <v>202</v>
      </c>
      <c r="AH46" s="52">
        <v>43.752806999999997</v>
      </c>
      <c r="AI46" s="52">
        <v>143.836656</v>
      </c>
      <c r="AJ46" s="33"/>
      <c r="AK46" s="33"/>
      <c r="AL46" s="33"/>
      <c r="AM46" s="33"/>
    </row>
    <row r="47" spans="2:39" s="10" customFormat="1" ht="21" customHeight="1" x14ac:dyDescent="0.4">
      <c r="B47" s="11">
        <v>11</v>
      </c>
      <c r="C47" s="11" t="s">
        <v>177</v>
      </c>
      <c r="D47" s="12" t="s">
        <v>177</v>
      </c>
      <c r="E47" s="12" t="s">
        <v>203</v>
      </c>
      <c r="F47" s="12" t="s">
        <v>204</v>
      </c>
      <c r="G47" s="12" t="s">
        <v>47</v>
      </c>
      <c r="H47" s="12">
        <v>80.2</v>
      </c>
      <c r="I47" s="12" t="s">
        <v>45</v>
      </c>
      <c r="J47" s="30"/>
      <c r="K47" s="64">
        <v>43000</v>
      </c>
      <c r="L47" s="65"/>
      <c r="M47" s="65"/>
      <c r="N47" s="65"/>
      <c r="O47" s="65"/>
      <c r="P47" s="65"/>
      <c r="Q47" s="65"/>
      <c r="R47" s="65"/>
      <c r="S47" s="65"/>
      <c r="T47" s="66"/>
      <c r="U47" s="30"/>
      <c r="V47" s="23">
        <f t="shared" si="7"/>
        <v>43000</v>
      </c>
      <c r="W47" s="13"/>
      <c r="X47" s="13"/>
      <c r="Y47" s="13"/>
      <c r="Z47" s="13"/>
      <c r="AA47" s="12" t="s">
        <v>42</v>
      </c>
      <c r="AB47" s="12" t="s">
        <v>82</v>
      </c>
      <c r="AC47" s="12" t="s">
        <v>191</v>
      </c>
      <c r="AD47" s="12" t="s">
        <v>197</v>
      </c>
      <c r="AE47" s="15" t="s">
        <v>187</v>
      </c>
      <c r="AF47" s="51" t="s">
        <v>183</v>
      </c>
      <c r="AG47" s="32" t="s">
        <v>205</v>
      </c>
      <c r="AH47" s="52">
        <v>43.693227999999998</v>
      </c>
      <c r="AI47" s="52">
        <v>143.62031899999999</v>
      </c>
      <c r="AJ47" s="33"/>
      <c r="AK47" s="33"/>
      <c r="AL47" s="33"/>
      <c r="AM47" s="33"/>
    </row>
    <row r="48" spans="2:39" s="10" customFormat="1" ht="21" customHeight="1" x14ac:dyDescent="0.4">
      <c r="B48" s="11">
        <v>12</v>
      </c>
      <c r="C48" s="11" t="s">
        <v>206</v>
      </c>
      <c r="D48" s="12" t="s">
        <v>207</v>
      </c>
      <c r="E48" s="12" t="s">
        <v>208</v>
      </c>
      <c r="F48" s="12" t="s">
        <v>209</v>
      </c>
      <c r="G48" s="12" t="s">
        <v>47</v>
      </c>
      <c r="H48" s="12">
        <v>26</v>
      </c>
      <c r="I48" s="12" t="s">
        <v>41</v>
      </c>
      <c r="J48" s="30"/>
      <c r="K48" s="64">
        <v>10000</v>
      </c>
      <c r="L48" s="65"/>
      <c r="M48" s="65"/>
      <c r="N48" s="65"/>
      <c r="O48" s="65"/>
      <c r="P48" s="65"/>
      <c r="Q48" s="65"/>
      <c r="R48" s="65"/>
      <c r="S48" s="65"/>
      <c r="T48" s="66"/>
      <c r="U48" s="30"/>
      <c r="V48" s="23">
        <f t="shared" si="7"/>
        <v>10000</v>
      </c>
      <c r="W48" s="13"/>
      <c r="X48" s="13"/>
      <c r="Y48" s="13"/>
      <c r="Z48" s="13"/>
      <c r="AA48" s="12" t="s">
        <v>42</v>
      </c>
      <c r="AB48" s="12" t="s">
        <v>82</v>
      </c>
      <c r="AC48" s="12" t="s">
        <v>191</v>
      </c>
      <c r="AD48" s="12" t="s">
        <v>197</v>
      </c>
      <c r="AE48" s="15" t="s">
        <v>187</v>
      </c>
      <c r="AF48" s="51" t="s">
        <v>183</v>
      </c>
      <c r="AG48" s="32" t="s">
        <v>210</v>
      </c>
      <c r="AH48" s="52">
        <v>43.861483999999997</v>
      </c>
      <c r="AI48" s="52">
        <v>144.11955399999999</v>
      </c>
      <c r="AJ48" s="33"/>
      <c r="AK48" s="33"/>
      <c r="AL48" s="33"/>
      <c r="AM48" s="33"/>
    </row>
    <row r="49" spans="2:39" s="10" customFormat="1" ht="21" customHeight="1" x14ac:dyDescent="0.4">
      <c r="B49" s="11">
        <v>13</v>
      </c>
      <c r="C49" s="11" t="s">
        <v>206</v>
      </c>
      <c r="D49" s="12" t="s">
        <v>207</v>
      </c>
      <c r="E49" s="12" t="s">
        <v>211</v>
      </c>
      <c r="F49" s="12" t="s">
        <v>212</v>
      </c>
      <c r="G49" s="12" t="s">
        <v>47</v>
      </c>
      <c r="H49" s="12">
        <v>41.8</v>
      </c>
      <c r="I49" s="12" t="s">
        <v>41</v>
      </c>
      <c r="J49" s="30"/>
      <c r="K49" s="64">
        <v>2200</v>
      </c>
      <c r="L49" s="65"/>
      <c r="M49" s="65"/>
      <c r="N49" s="65"/>
      <c r="O49" s="65"/>
      <c r="P49" s="65"/>
      <c r="Q49" s="65"/>
      <c r="R49" s="65"/>
      <c r="S49" s="65"/>
      <c r="T49" s="66"/>
      <c r="U49" s="30"/>
      <c r="V49" s="23">
        <f t="shared" si="7"/>
        <v>2200</v>
      </c>
      <c r="W49" s="13"/>
      <c r="X49" s="13"/>
      <c r="Y49" s="13"/>
      <c r="Z49" s="13"/>
      <c r="AA49" s="12" t="s">
        <v>62</v>
      </c>
      <c r="AB49" s="12" t="s">
        <v>82</v>
      </c>
      <c r="AC49" s="12" t="s">
        <v>191</v>
      </c>
      <c r="AD49" s="12" t="s">
        <v>197</v>
      </c>
      <c r="AE49" s="15" t="s">
        <v>187</v>
      </c>
      <c r="AF49" s="51" t="s">
        <v>183</v>
      </c>
      <c r="AG49" s="32" t="s">
        <v>213</v>
      </c>
      <c r="AH49" s="52">
        <v>43.747956000000002</v>
      </c>
      <c r="AI49" s="52">
        <v>144.05279899999999</v>
      </c>
      <c r="AJ49" s="33"/>
      <c r="AK49" s="33"/>
      <c r="AL49" s="33"/>
      <c r="AM49" s="33"/>
    </row>
    <row r="50" spans="2:39" s="10" customFormat="1" ht="21" customHeight="1" x14ac:dyDescent="0.4">
      <c r="B50" s="11">
        <v>14</v>
      </c>
      <c r="C50" s="11" t="s">
        <v>206</v>
      </c>
      <c r="D50" s="12" t="s">
        <v>207</v>
      </c>
      <c r="E50" s="12" t="s">
        <v>211</v>
      </c>
      <c r="F50" s="12" t="s">
        <v>214</v>
      </c>
      <c r="G50" s="12" t="s">
        <v>47</v>
      </c>
      <c r="H50" s="12">
        <v>42</v>
      </c>
      <c r="I50" s="12" t="s">
        <v>45</v>
      </c>
      <c r="J50" s="30"/>
      <c r="K50" s="64">
        <v>23600</v>
      </c>
      <c r="L50" s="65"/>
      <c r="M50" s="65"/>
      <c r="N50" s="65"/>
      <c r="O50" s="65"/>
      <c r="P50" s="65"/>
      <c r="Q50" s="65"/>
      <c r="R50" s="65"/>
      <c r="S50" s="65"/>
      <c r="T50" s="66"/>
      <c r="U50" s="30"/>
      <c r="V50" s="23">
        <f t="shared" si="7"/>
        <v>23600</v>
      </c>
      <c r="W50" s="13"/>
      <c r="X50" s="13"/>
      <c r="Y50" s="13"/>
      <c r="Z50" s="13"/>
      <c r="AA50" s="12" t="s">
        <v>62</v>
      </c>
      <c r="AB50" s="12" t="s">
        <v>82</v>
      </c>
      <c r="AC50" s="12" t="s">
        <v>191</v>
      </c>
      <c r="AD50" s="12" t="s">
        <v>197</v>
      </c>
      <c r="AE50" s="15" t="s">
        <v>187</v>
      </c>
      <c r="AF50" s="51" t="s">
        <v>183</v>
      </c>
      <c r="AG50" s="32" t="s">
        <v>215</v>
      </c>
      <c r="AH50" s="52">
        <v>43.748373999999998</v>
      </c>
      <c r="AI50" s="52">
        <v>144.050546</v>
      </c>
      <c r="AJ50" s="33"/>
      <c r="AK50" s="33"/>
      <c r="AL50" s="33"/>
      <c r="AM50" s="33"/>
    </row>
    <row r="51" spans="2:39" s="10" customFormat="1" ht="21" customHeight="1" x14ac:dyDescent="0.4">
      <c r="B51" s="11">
        <v>15</v>
      </c>
      <c r="C51" s="11" t="s">
        <v>206</v>
      </c>
      <c r="D51" s="12" t="s">
        <v>216</v>
      </c>
      <c r="E51" s="12" t="s">
        <v>217</v>
      </c>
      <c r="F51" s="12" t="s">
        <v>218</v>
      </c>
      <c r="G51" s="12" t="s">
        <v>47</v>
      </c>
      <c r="H51" s="12">
        <v>1</v>
      </c>
      <c r="I51" s="12" t="s">
        <v>186</v>
      </c>
      <c r="J51" s="30"/>
      <c r="K51" s="64">
        <v>3000</v>
      </c>
      <c r="L51" s="65"/>
      <c r="M51" s="65"/>
      <c r="N51" s="65"/>
      <c r="O51" s="65"/>
      <c r="P51" s="65"/>
      <c r="Q51" s="65"/>
      <c r="R51" s="65"/>
      <c r="S51" s="65"/>
      <c r="T51" s="66"/>
      <c r="U51" s="30"/>
      <c r="V51" s="23">
        <f t="shared" si="7"/>
        <v>3000</v>
      </c>
      <c r="W51" s="13"/>
      <c r="X51" s="13"/>
      <c r="Y51" s="13"/>
      <c r="Z51" s="13"/>
      <c r="AA51" s="12" t="s">
        <v>62</v>
      </c>
      <c r="AB51" s="12" t="s">
        <v>82</v>
      </c>
      <c r="AC51" s="12" t="s">
        <v>191</v>
      </c>
      <c r="AD51" s="12" t="s">
        <v>197</v>
      </c>
      <c r="AE51" s="15" t="s">
        <v>187</v>
      </c>
      <c r="AF51" s="51" t="s">
        <v>183</v>
      </c>
      <c r="AG51" s="32" t="s">
        <v>219</v>
      </c>
      <c r="AH51" s="52">
        <v>43.839046000000003</v>
      </c>
      <c r="AI51" s="52">
        <v>144.113631</v>
      </c>
      <c r="AJ51" s="33"/>
      <c r="AK51" s="33"/>
      <c r="AL51" s="33"/>
      <c r="AM51" s="33"/>
    </row>
    <row r="52" spans="2:39" s="10" customFormat="1" ht="21" customHeight="1" x14ac:dyDescent="0.4">
      <c r="B52" s="11">
        <v>16</v>
      </c>
      <c r="C52" s="11" t="s">
        <v>206</v>
      </c>
      <c r="D52" s="12" t="s">
        <v>216</v>
      </c>
      <c r="E52" s="12" t="s">
        <v>217</v>
      </c>
      <c r="F52" s="12" t="s">
        <v>220</v>
      </c>
      <c r="G52" s="12" t="s">
        <v>47</v>
      </c>
      <c r="H52" s="12">
        <v>3.8</v>
      </c>
      <c r="I52" s="12" t="s">
        <v>45</v>
      </c>
      <c r="J52" s="30"/>
      <c r="K52" s="64">
        <v>1000</v>
      </c>
      <c r="L52" s="65"/>
      <c r="M52" s="65"/>
      <c r="N52" s="65"/>
      <c r="O52" s="65"/>
      <c r="P52" s="65"/>
      <c r="Q52" s="65"/>
      <c r="R52" s="65"/>
      <c r="S52" s="65"/>
      <c r="T52" s="66"/>
      <c r="U52" s="30"/>
      <c r="V52" s="23">
        <f t="shared" si="7"/>
        <v>1000</v>
      </c>
      <c r="W52" s="13"/>
      <c r="X52" s="13"/>
      <c r="Y52" s="13"/>
      <c r="Z52" s="13"/>
      <c r="AA52" s="12" t="s">
        <v>62</v>
      </c>
      <c r="AB52" s="12" t="s">
        <v>82</v>
      </c>
      <c r="AC52" s="12" t="s">
        <v>191</v>
      </c>
      <c r="AD52" s="12" t="s">
        <v>197</v>
      </c>
      <c r="AE52" s="24" t="s">
        <v>187</v>
      </c>
      <c r="AF52" s="51" t="s">
        <v>183</v>
      </c>
      <c r="AG52" s="32" t="s">
        <v>221</v>
      </c>
      <c r="AH52" s="12">
        <v>43.819696999999998</v>
      </c>
      <c r="AI52" s="12">
        <v>144.130368</v>
      </c>
      <c r="AJ52" s="33"/>
      <c r="AK52" s="33"/>
      <c r="AL52" s="33"/>
      <c r="AM52" s="33"/>
    </row>
    <row r="53" spans="2:39" s="3" customFormat="1" ht="21" customHeight="1" x14ac:dyDescent="0.4">
      <c r="B53" s="8"/>
      <c r="C53" s="8"/>
      <c r="D53" s="8"/>
      <c r="E53" s="8"/>
      <c r="F53" s="8"/>
      <c r="G53" s="8"/>
      <c r="H53" s="8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34"/>
      <c r="W53" s="9"/>
      <c r="X53" s="9"/>
      <c r="Y53" s="9"/>
      <c r="Z53" s="9"/>
      <c r="AA53" s="8"/>
      <c r="AB53" s="8"/>
      <c r="AC53" s="8"/>
      <c r="AD53" s="8"/>
      <c r="AE53" s="8"/>
      <c r="AF53" s="8"/>
      <c r="AG53" s="7"/>
      <c r="AH53" s="8"/>
      <c r="AI53" s="8"/>
    </row>
    <row r="54" spans="2:39" ht="21" customHeight="1" x14ac:dyDescent="0.4">
      <c r="B54" s="57" t="s">
        <v>222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9"/>
      <c r="AH54" s="59"/>
      <c r="AI54" s="60"/>
    </row>
    <row r="55" spans="2:39" s="39" customFormat="1" ht="21" customHeight="1" x14ac:dyDescent="0.4">
      <c r="B55" s="11">
        <v>1</v>
      </c>
      <c r="C55" s="11" t="s">
        <v>223</v>
      </c>
      <c r="D55" s="24" t="s">
        <v>223</v>
      </c>
      <c r="E55" s="24" t="s">
        <v>224</v>
      </c>
      <c r="F55" s="24" t="s">
        <v>225</v>
      </c>
      <c r="G55" s="24" t="s">
        <v>47</v>
      </c>
      <c r="H55" s="24">
        <v>18.600000000000001</v>
      </c>
      <c r="I55" s="24" t="s">
        <v>226</v>
      </c>
      <c r="J55" s="18"/>
      <c r="K55" s="18"/>
      <c r="L55" s="18"/>
      <c r="M55" s="18"/>
      <c r="N55" s="18"/>
      <c r="O55" s="18"/>
      <c r="P55" s="13"/>
      <c r="Q55" s="13"/>
      <c r="R55" s="13"/>
      <c r="S55" s="61">
        <v>40000</v>
      </c>
      <c r="T55" s="62"/>
      <c r="U55" s="63"/>
      <c r="V55" s="53">
        <f t="shared" ref="V55:V56" si="8">SUM(J55:U55)</f>
        <v>40000</v>
      </c>
      <c r="W55" s="13"/>
      <c r="X55" s="13"/>
      <c r="Y55" s="24"/>
      <c r="Z55" s="54"/>
      <c r="AA55" s="24" t="s">
        <v>46</v>
      </c>
      <c r="AB55" s="24" t="s">
        <v>227</v>
      </c>
      <c r="AC55" s="24" t="s">
        <v>228</v>
      </c>
      <c r="AD55" s="24" t="s">
        <v>229</v>
      </c>
      <c r="AE55" s="15"/>
      <c r="AF55" s="24" t="s">
        <v>64</v>
      </c>
      <c r="AG55" s="26" t="s">
        <v>230</v>
      </c>
      <c r="AH55" s="24"/>
      <c r="AI55" s="24"/>
      <c r="AJ55" s="27"/>
      <c r="AK55" s="27"/>
      <c r="AL55" s="27"/>
      <c r="AM55" s="27"/>
    </row>
    <row r="56" spans="2:39" s="39" customFormat="1" ht="21" customHeight="1" x14ac:dyDescent="0.4">
      <c r="B56" s="11">
        <v>2</v>
      </c>
      <c r="C56" s="11" t="s">
        <v>231</v>
      </c>
      <c r="D56" s="24" t="s">
        <v>231</v>
      </c>
      <c r="E56" s="24" t="s">
        <v>232</v>
      </c>
      <c r="F56" s="24" t="s">
        <v>233</v>
      </c>
      <c r="G56" s="24" t="s">
        <v>47</v>
      </c>
      <c r="H56" s="24">
        <v>5</v>
      </c>
      <c r="I56" s="24" t="s">
        <v>45</v>
      </c>
      <c r="J56" s="18"/>
      <c r="K56" s="18"/>
      <c r="L56" s="18"/>
      <c r="M56" s="13"/>
      <c r="N56" s="13"/>
      <c r="O56" s="13"/>
      <c r="P56" s="61">
        <v>22700</v>
      </c>
      <c r="Q56" s="62"/>
      <c r="R56" s="63"/>
      <c r="S56" s="18"/>
      <c r="T56" s="18"/>
      <c r="U56" s="18"/>
      <c r="V56" s="53">
        <f t="shared" si="8"/>
        <v>22700</v>
      </c>
      <c r="W56" s="13"/>
      <c r="X56" s="24"/>
      <c r="Y56" s="13"/>
      <c r="Z56" s="13"/>
      <c r="AA56" s="24" t="s">
        <v>62</v>
      </c>
      <c r="AB56" s="24" t="s">
        <v>82</v>
      </c>
      <c r="AC56" s="24" t="s">
        <v>234</v>
      </c>
      <c r="AD56" s="24" t="s">
        <v>235</v>
      </c>
      <c r="AE56" s="15"/>
      <c r="AF56" s="24" t="s">
        <v>64</v>
      </c>
      <c r="AG56" s="26" t="s">
        <v>236</v>
      </c>
      <c r="AH56" s="24"/>
      <c r="AI56" s="24"/>
      <c r="AJ56" s="27"/>
      <c r="AK56" s="27"/>
      <c r="AL56" s="27"/>
      <c r="AM56" s="27"/>
    </row>
    <row r="57" spans="2:39" ht="21" customHeight="1" x14ac:dyDescent="0.4">
      <c r="B57" s="8"/>
      <c r="C57" s="8"/>
      <c r="D57" s="8"/>
      <c r="E57" s="8"/>
      <c r="F57" s="8"/>
      <c r="G57" s="8"/>
      <c r="H57" s="8"/>
      <c r="I57" s="8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55"/>
      <c r="W57" s="9"/>
      <c r="X57" s="9"/>
      <c r="Y57" s="9"/>
      <c r="Z57" s="9"/>
      <c r="AA57" s="8"/>
      <c r="AB57" s="8"/>
      <c r="AC57" s="8"/>
      <c r="AD57" s="8"/>
      <c r="AE57" s="8"/>
      <c r="AF57" s="8"/>
      <c r="AG57" s="7"/>
      <c r="AH57" s="8"/>
      <c r="AI57" s="8"/>
    </row>
    <row r="58" spans="2:39" ht="21" customHeight="1" x14ac:dyDescent="0.4">
      <c r="B58" s="57" t="s">
        <v>237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9"/>
      <c r="AH58" s="59"/>
      <c r="AI58" s="60"/>
    </row>
    <row r="59" spans="2:39" ht="21" customHeight="1" x14ac:dyDescent="0.4">
      <c r="B59" s="8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34"/>
      <c r="W59" s="9"/>
      <c r="X59" s="9"/>
      <c r="Y59" s="9"/>
      <c r="Z59" s="9"/>
      <c r="AA59" s="8"/>
      <c r="AB59" s="8"/>
      <c r="AC59" s="8"/>
      <c r="AD59" s="8"/>
      <c r="AE59" s="8"/>
      <c r="AF59" s="8"/>
      <c r="AG59" s="7"/>
      <c r="AH59" s="8"/>
      <c r="AI59" s="8"/>
    </row>
    <row r="60" spans="2:39" x14ac:dyDescent="0.4"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2:39" x14ac:dyDescent="0.4"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2:39" x14ac:dyDescent="0.4"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2:39" x14ac:dyDescent="0.4"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2:39" x14ac:dyDescent="0.4"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0:26" x14ac:dyDescent="0.4"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0:26" x14ac:dyDescent="0.4"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0:26" x14ac:dyDescent="0.4"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0:26" x14ac:dyDescent="0.4"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0:26" x14ac:dyDescent="0.4"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0:26" x14ac:dyDescent="0.4"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0:26" x14ac:dyDescent="0.4"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0:26" x14ac:dyDescent="0.4"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0:26" x14ac:dyDescent="0.4"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0:26" x14ac:dyDescent="0.4"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0:26" x14ac:dyDescent="0.4"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0:26" x14ac:dyDescent="0.4"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0:26" x14ac:dyDescent="0.4"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0:26" x14ac:dyDescent="0.4"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0:26" x14ac:dyDescent="0.4"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0:26" x14ac:dyDescent="0.4"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0:26" x14ac:dyDescent="0.4"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0:26" x14ac:dyDescent="0.4"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0:26" x14ac:dyDescent="0.4"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0:26" x14ac:dyDescent="0.4"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0:26" x14ac:dyDescent="0.4"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0:26" x14ac:dyDescent="0.4"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0:26" x14ac:dyDescent="0.4"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0:26" x14ac:dyDescent="0.4"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0:26" x14ac:dyDescent="0.4"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0:26" x14ac:dyDescent="0.4"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0:26" x14ac:dyDescent="0.4"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0:26" x14ac:dyDescent="0.4"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0:26" x14ac:dyDescent="0.4"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0:26" x14ac:dyDescent="0.4"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0:26" x14ac:dyDescent="0.4"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0:26" x14ac:dyDescent="0.4"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0:26" x14ac:dyDescent="0.4"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0:26" x14ac:dyDescent="0.4"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0:26" x14ac:dyDescent="0.4"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0:26" x14ac:dyDescent="0.4"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0:26" x14ac:dyDescent="0.4"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0:26" x14ac:dyDescent="0.4"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0:26" x14ac:dyDescent="0.4"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0:26" x14ac:dyDescent="0.4"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0:26" x14ac:dyDescent="0.4"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0:26" x14ac:dyDescent="0.4"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0:26" x14ac:dyDescent="0.4"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0:26" x14ac:dyDescent="0.4"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0:26" x14ac:dyDescent="0.4"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0:26" x14ac:dyDescent="0.4"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0:26" x14ac:dyDescent="0.4"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0:26" x14ac:dyDescent="0.4"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0:26" x14ac:dyDescent="0.4"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0:26" x14ac:dyDescent="0.4"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0:26" x14ac:dyDescent="0.4"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0:26" x14ac:dyDescent="0.4"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0:26" x14ac:dyDescent="0.4"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0:26" x14ac:dyDescent="0.4"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0:26" x14ac:dyDescent="0.4"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0:26" x14ac:dyDescent="0.4"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0:26" x14ac:dyDescent="0.4"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0:26" x14ac:dyDescent="0.4"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0:26" x14ac:dyDescent="0.4"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0:26" x14ac:dyDescent="0.4"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0:26" x14ac:dyDescent="0.4"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0:26" x14ac:dyDescent="0.4"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0:26" x14ac:dyDescent="0.4"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0:26" x14ac:dyDescent="0.4"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0:26" x14ac:dyDescent="0.4"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0:26" x14ac:dyDescent="0.4"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0:26" x14ac:dyDescent="0.4"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0:26" x14ac:dyDescent="0.4"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0:26" x14ac:dyDescent="0.4"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0:26" x14ac:dyDescent="0.4"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0:26" x14ac:dyDescent="0.4"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0:26" x14ac:dyDescent="0.4"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0:26" x14ac:dyDescent="0.4"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0:26" x14ac:dyDescent="0.4"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0:26" x14ac:dyDescent="0.4"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0:26" x14ac:dyDescent="0.4"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0:26" x14ac:dyDescent="0.4"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0:26" x14ac:dyDescent="0.4"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0:26" x14ac:dyDescent="0.4"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0:26" x14ac:dyDescent="0.4"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0:26" x14ac:dyDescent="0.4"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0:26" x14ac:dyDescent="0.4"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0:26" x14ac:dyDescent="0.4"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0:26" x14ac:dyDescent="0.4"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0:26" x14ac:dyDescent="0.4"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0:26" x14ac:dyDescent="0.4"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0:26" x14ac:dyDescent="0.4"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0:26" x14ac:dyDescent="0.4"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</sheetData>
  <mergeCells count="60">
    <mergeCell ref="AI5:AI6"/>
    <mergeCell ref="B7:AI7"/>
    <mergeCell ref="AC5:AC6"/>
    <mergeCell ref="AD5:AD6"/>
    <mergeCell ref="AE5:AE6"/>
    <mergeCell ref="AF5:AF6"/>
    <mergeCell ref="AG5:AG6"/>
    <mergeCell ref="AH5:AH6"/>
    <mergeCell ref="B5:B6"/>
    <mergeCell ref="C5:I5"/>
    <mergeCell ref="J5:U5"/>
    <mergeCell ref="W5:Z5"/>
    <mergeCell ref="AA5:AA6"/>
    <mergeCell ref="AB5:AB6"/>
    <mergeCell ref="J20:K20"/>
    <mergeCell ref="Q8:U8"/>
    <mergeCell ref="Y8:Z8"/>
    <mergeCell ref="M9:R9"/>
    <mergeCell ref="X9:Y9"/>
    <mergeCell ref="B11:AI11"/>
    <mergeCell ref="P12:U12"/>
    <mergeCell ref="B14:AI14"/>
    <mergeCell ref="M15:O15"/>
    <mergeCell ref="J16:O16"/>
    <mergeCell ref="J17:O17"/>
    <mergeCell ref="B19:AI19"/>
    <mergeCell ref="B36:AI36"/>
    <mergeCell ref="B22:AI22"/>
    <mergeCell ref="J23:L23"/>
    <mergeCell ref="Q24:T24"/>
    <mergeCell ref="M25:O25"/>
    <mergeCell ref="M26:O26"/>
    <mergeCell ref="J27:L27"/>
    <mergeCell ref="J28:L28"/>
    <mergeCell ref="B30:AI30"/>
    <mergeCell ref="P31:T31"/>
    <mergeCell ref="B33:AI33"/>
    <mergeCell ref="P34:R34"/>
    <mergeCell ref="K46:T46"/>
    <mergeCell ref="Q37:U37"/>
    <mergeCell ref="Y37:Z37"/>
    <mergeCell ref="Q38:U38"/>
    <mergeCell ref="Y38:Z38"/>
    <mergeCell ref="K39:T39"/>
    <mergeCell ref="K40:T40"/>
    <mergeCell ref="K41:T41"/>
    <mergeCell ref="K42:T42"/>
    <mergeCell ref="K43:T43"/>
    <mergeCell ref="K44:T44"/>
    <mergeCell ref="K45:T45"/>
    <mergeCell ref="B54:AI54"/>
    <mergeCell ref="S55:U55"/>
    <mergeCell ref="P56:R56"/>
    <mergeCell ref="B58:AI58"/>
    <mergeCell ref="K47:T47"/>
    <mergeCell ref="K48:T48"/>
    <mergeCell ref="K49:T49"/>
    <mergeCell ref="K50:T50"/>
    <mergeCell ref="K51:T51"/>
    <mergeCell ref="K52:T52"/>
  </mergeCells>
  <phoneticPr fontId="2"/>
  <hyperlinks>
    <hyperlink ref="AE12" r:id="rId1"/>
    <hyperlink ref="AF12" r:id="rId2"/>
    <hyperlink ref="AE15" r:id="rId3"/>
    <hyperlink ref="AE23" r:id="rId4"/>
    <hyperlink ref="AF23" r:id="rId5"/>
    <hyperlink ref="AE24" r:id="rId6"/>
    <hyperlink ref="AF24" r:id="rId7"/>
    <hyperlink ref="AF39" r:id="rId8"/>
    <hyperlink ref="AF40:AF52" r:id="rId9" display="https://www.hkd.mlit.go.jp/ab/tisui/icrceh000000dm0l.html"/>
    <hyperlink ref="AE37" r:id="rId10"/>
    <hyperlink ref="AE38" r:id="rId11"/>
    <hyperlink ref="AE39" r:id="rId12"/>
  </hyperlinks>
  <pageMargins left="0.70866141732283472" right="0.70866141732283472" top="0.74803149606299213" bottom="0.74803149606299213" header="0.31496062992125984" footer="0.31496062992125984"/>
  <pageSetup paperSize="8" scale="39" orientation="landscape" cellComments="asDisplayed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 R６更新用</vt:lpstr>
      <vt:lpstr>'様式-1 R６更新用'!Print_Area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2024-03-25T10:30:03Z</dcterms:created>
  <dcterms:modified xsi:type="dcterms:W3CDTF">2024-03-26T02:33:31Z</dcterms:modified>
</cp:coreProperties>
</file>